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2" i="1" l="1"/>
  <c r="F33" i="1"/>
  <c r="F30" i="1"/>
  <c r="D32" i="1"/>
  <c r="F19" i="1"/>
  <c r="E18" i="1"/>
  <c r="F17" i="1"/>
  <c r="D18" i="1"/>
  <c r="D34" i="1" s="1"/>
  <c r="F34" i="1" s="1"/>
  <c r="F21" i="1"/>
  <c r="F22" i="1"/>
  <c r="F23" i="1"/>
  <c r="F24" i="1"/>
  <c r="F25" i="1"/>
  <c r="F26" i="1"/>
  <c r="F27" i="1"/>
  <c r="F28" i="1"/>
  <c r="F29" i="1"/>
  <c r="F8" i="1"/>
  <c r="F9" i="1"/>
  <c r="F10" i="1"/>
  <c r="F11" i="1"/>
  <c r="F12" i="1"/>
  <c r="F13" i="1"/>
  <c r="F14" i="1"/>
  <c r="F15" i="1"/>
  <c r="F16" i="1"/>
  <c r="F7" i="1"/>
  <c r="F32" i="1"/>
  <c r="E34" i="1"/>
  <c r="F18" i="1" l="1"/>
</calcChain>
</file>

<file path=xl/sharedStrings.xml><?xml version="1.0" encoding="utf-8"?>
<sst xmlns="http://schemas.openxmlformats.org/spreadsheetml/2006/main" count="59" uniqueCount="41">
  <si>
    <t>КВК</t>
  </si>
  <si>
    <t>Найменування видатків</t>
  </si>
  <si>
    <t>ЗАГАЛЬНИЙ ФОНД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</si>
  <si>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</si>
  <si>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</si>
  <si>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</si>
  <si>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</si>
  <si>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</si>
  <si>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</si>
  <si>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 загальний фонд</t>
  </si>
  <si>
    <t>СПЕЦІАЛЬНИЙ ФОНД</t>
  </si>
  <si>
    <t>Всього спеціальний фонд</t>
  </si>
  <si>
    <t>РАЗОМ ВИДАТКИ</t>
  </si>
  <si>
    <t>0100</t>
  </si>
  <si>
    <t>1000</t>
  </si>
  <si>
    <t>2000</t>
  </si>
  <si>
    <t>Охорона здоров"я</t>
  </si>
  <si>
    <t>3000</t>
  </si>
  <si>
    <t>4000</t>
  </si>
  <si>
    <t>Культура і мистецтво</t>
  </si>
  <si>
    <t>5000</t>
  </si>
  <si>
    <t>6000</t>
  </si>
  <si>
    <t>Житлово - комунальне господарство</t>
  </si>
  <si>
    <t>7000</t>
  </si>
  <si>
    <t>Економічна діяльність</t>
  </si>
  <si>
    <t>8000</t>
  </si>
  <si>
    <t xml:space="preserve">Інша діяльність </t>
  </si>
  <si>
    <t>9000</t>
  </si>
  <si>
    <t>Міжбюджетні трансферти</t>
  </si>
  <si>
    <t>Соціальний захист та соціальне забезпечення населення</t>
  </si>
  <si>
    <t>%</t>
  </si>
  <si>
    <t>Кредитування</t>
  </si>
  <si>
    <t xml:space="preserve">Кредитування </t>
  </si>
  <si>
    <t>Надання місцевих гарантій</t>
  </si>
  <si>
    <t xml:space="preserve">Фінансування бюджету загального фонду </t>
  </si>
  <si>
    <t xml:space="preserve">Фінансування бюджету спеціального  фонду </t>
  </si>
  <si>
    <t>Додаток №2</t>
  </si>
  <si>
    <t>Факт 2021 р.</t>
  </si>
  <si>
    <t>Факт 2022 р.</t>
  </si>
  <si>
    <t xml:space="preserve">  Інформація про виконння видаткової частини бюджету ТМТГ 
  за 2021-2022  роки</t>
  </si>
  <si>
    <t xml:space="preserve">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</si>
</sst>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\ _₴_-;\-* #,##0.0\ _₴_-;_-* &quot;-&quot;?\ _₴_-;_-@_-"/>
    <numFmt numFmtId="166" formatCode="#,##0.0_ ;\-#,##0.0\ 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8" sqref="E8"/>
    </sheetView>
  </sheetViews>
  <sheetFormatPr defaultRowHeight="15" x14ac:dyDescent="0.25"/>
  <cols>
    <col min="1" max="1" width="3.85546875" customWidth="1"/>
    <col min="2" max="2" width="8.28515625" customWidth="1"/>
    <col min="3" max="3" width="33.7109375" customWidth="1"/>
    <col min="4" max="4" width="20" customWidth="1"/>
    <col min="5" max="5" width="22" customWidth="1"/>
    <col min="6" max="6" width="16.7109375" customWidth="1"/>
  </cols>
  <sheetData>
    <row r="1" spans="1:6" x14ac:dyDescent="0.25">
      <c r="A1" s="4"/>
      <c r="B1" s="26"/>
      <c r="C1" s="26"/>
      <c r="D1" s="26"/>
      <c r="E1" s="26"/>
      <c r="F1" s="25" t="s">
        <v>36</v>
      </c>
    </row>
    <row r="2" spans="1:6" x14ac:dyDescent="0.25">
      <c r="A2" s="26" t="s">
        <v>39</v>
      </c>
      <c r="B2" s="26"/>
      <c r="C2" s="26"/>
      <c r="D2" s="26"/>
      <c r="E2" s="26"/>
      <c r="F2" s="26"/>
    </row>
    <row r="3" spans="1:6" x14ac:dyDescent="0.25">
      <c r="A3" s="26"/>
      <c r="B3" s="26"/>
      <c r="C3" s="26"/>
      <c r="D3" s="26"/>
      <c r="E3" s="26"/>
      <c r="F3" s="26"/>
    </row>
    <row r="4" spans="1:6" ht="20.25" customHeight="1" x14ac:dyDescent="0.25">
      <c r="A4" s="4"/>
      <c r="B4" s="4"/>
      <c r="C4" s="4"/>
      <c r="D4" s="4"/>
      <c r="E4" s="4" t="s">
        <v>40</v>
      </c>
      <c r="F4" s="4"/>
    </row>
    <row r="5" spans="1:6" ht="30" customHeight="1" x14ac:dyDescent="0.25">
      <c r="A5" s="5"/>
      <c r="B5" s="6" t="s">
        <v>0</v>
      </c>
      <c r="C5" s="6" t="s">
        <v>1</v>
      </c>
      <c r="D5" s="6" t="s">
        <v>37</v>
      </c>
      <c r="E5" s="6" t="s">
        <v>38</v>
      </c>
      <c r="F5" s="6" t="s">
        <v>30</v>
      </c>
    </row>
    <row r="6" spans="1:6" ht="23.25" customHeight="1" x14ac:dyDescent="0.25">
      <c r="A6" s="7"/>
      <c r="B6" s="27" t="s">
        <v>2</v>
      </c>
      <c r="C6" s="28"/>
      <c r="D6" s="28"/>
      <c r="E6" s="28"/>
      <c r="F6" s="29"/>
    </row>
    <row r="7" spans="1:6" ht="19.5" customHeight="1" x14ac:dyDescent="0.25">
      <c r="A7" s="7"/>
      <c r="B7" s="8" t="s">
        <v>13</v>
      </c>
      <c r="C7" s="9" t="s">
        <v>3</v>
      </c>
      <c r="D7" s="14">
        <v>182449.2</v>
      </c>
      <c r="E7" s="14">
        <v>202640.9</v>
      </c>
      <c r="F7" s="10">
        <f>E7/D7*100</f>
        <v>111.06702578032679</v>
      </c>
    </row>
    <row r="8" spans="1:6" ht="22.5" customHeight="1" x14ac:dyDescent="0.25">
      <c r="A8" s="7"/>
      <c r="B8" s="8" t="s">
        <v>14</v>
      </c>
      <c r="C8" s="9" t="s">
        <v>4</v>
      </c>
      <c r="D8" s="14">
        <v>1291413.1000000001</v>
      </c>
      <c r="E8" s="14">
        <v>1428098.8</v>
      </c>
      <c r="F8" s="10">
        <f t="shared" ref="F8:F34" si="0">E8/D8*100</f>
        <v>110.58419648987609</v>
      </c>
    </row>
    <row r="9" spans="1:6" ht="23.25" customHeight="1" x14ac:dyDescent="0.25">
      <c r="A9" s="7"/>
      <c r="B9" s="8" t="s">
        <v>15</v>
      </c>
      <c r="C9" s="9" t="s">
        <v>16</v>
      </c>
      <c r="D9" s="14">
        <v>82330.899999999994</v>
      </c>
      <c r="E9" s="14">
        <v>111338.7</v>
      </c>
      <c r="F9" s="10">
        <f t="shared" si="0"/>
        <v>135.23318705370647</v>
      </c>
    </row>
    <row r="10" spans="1:6" ht="38.25" customHeight="1" x14ac:dyDescent="0.25">
      <c r="A10" s="7"/>
      <c r="B10" s="8" t="s">
        <v>17</v>
      </c>
      <c r="C10" s="9" t="s">
        <v>6</v>
      </c>
      <c r="D10" s="14">
        <v>113821.1</v>
      </c>
      <c r="E10" s="14">
        <v>168064.9</v>
      </c>
      <c r="F10" s="10">
        <f t="shared" si="0"/>
        <v>147.65706885630166</v>
      </c>
    </row>
    <row r="11" spans="1:6" ht="27.75" customHeight="1" x14ac:dyDescent="0.25">
      <c r="A11" s="7"/>
      <c r="B11" s="8" t="s">
        <v>18</v>
      </c>
      <c r="C11" s="9" t="s">
        <v>19</v>
      </c>
      <c r="D11" s="14">
        <v>33651.599999999999</v>
      </c>
      <c r="E11" s="14">
        <v>33989.1</v>
      </c>
      <c r="F11" s="10">
        <f t="shared" si="0"/>
        <v>101.00292408087579</v>
      </c>
    </row>
    <row r="12" spans="1:6" ht="24.75" customHeight="1" x14ac:dyDescent="0.25">
      <c r="A12" s="7"/>
      <c r="B12" s="8" t="s">
        <v>20</v>
      </c>
      <c r="C12" s="9" t="s">
        <v>8</v>
      </c>
      <c r="D12" s="14">
        <v>59609.7</v>
      </c>
      <c r="E12" s="14">
        <v>68354.399999999994</v>
      </c>
      <c r="F12" s="10">
        <f t="shared" si="0"/>
        <v>114.66992788086503</v>
      </c>
    </row>
    <row r="13" spans="1:6" ht="33" customHeight="1" x14ac:dyDescent="0.25">
      <c r="A13" s="7"/>
      <c r="B13" s="8" t="s">
        <v>21</v>
      </c>
      <c r="C13" s="9" t="s">
        <v>22</v>
      </c>
      <c r="D13" s="14">
        <v>198400.7</v>
      </c>
      <c r="E13" s="14">
        <v>461291.2</v>
      </c>
      <c r="F13" s="10">
        <f t="shared" si="0"/>
        <v>232.50482483176719</v>
      </c>
    </row>
    <row r="14" spans="1:6" ht="27" customHeight="1" x14ac:dyDescent="0.25">
      <c r="A14" s="7"/>
      <c r="B14" s="8" t="s">
        <v>23</v>
      </c>
      <c r="C14" s="9" t="s">
        <v>24</v>
      </c>
      <c r="D14" s="14">
        <v>844794.4</v>
      </c>
      <c r="E14" s="14">
        <v>118925.1</v>
      </c>
      <c r="F14" s="10">
        <f t="shared" si="0"/>
        <v>14.077401554745157</v>
      </c>
    </row>
    <row r="15" spans="1:6" ht="29.25" customHeight="1" x14ac:dyDescent="0.25">
      <c r="A15" s="7"/>
      <c r="B15" s="8" t="s">
        <v>25</v>
      </c>
      <c r="C15" s="9" t="s">
        <v>26</v>
      </c>
      <c r="D15" s="14">
        <v>844.3</v>
      </c>
      <c r="E15" s="14">
        <v>54137.2</v>
      </c>
      <c r="F15" s="10">
        <f t="shared" si="0"/>
        <v>6412.0810138576335</v>
      </c>
    </row>
    <row r="16" spans="1:6" ht="26.25" customHeight="1" x14ac:dyDescent="0.25">
      <c r="A16" s="7"/>
      <c r="B16" s="8" t="s">
        <v>27</v>
      </c>
      <c r="C16" s="9" t="s">
        <v>28</v>
      </c>
      <c r="D16" s="14">
        <v>88093.1</v>
      </c>
      <c r="E16" s="14">
        <v>28239.9</v>
      </c>
      <c r="F16" s="10">
        <f t="shared" si="0"/>
        <v>32.056880731862087</v>
      </c>
    </row>
    <row r="17" spans="1:6" ht="26.25" customHeight="1" x14ac:dyDescent="0.25">
      <c r="A17" s="7"/>
      <c r="B17" s="21" t="s">
        <v>25</v>
      </c>
      <c r="C17" s="22" t="s">
        <v>31</v>
      </c>
      <c r="D17" s="24">
        <v>548</v>
      </c>
      <c r="E17" s="24">
        <v>0</v>
      </c>
      <c r="F17" s="17">
        <f t="shared" si="0"/>
        <v>0</v>
      </c>
    </row>
    <row r="18" spans="1:6" ht="24" customHeight="1" x14ac:dyDescent="0.25">
      <c r="A18" s="7"/>
      <c r="B18" s="11"/>
      <c r="C18" s="12" t="s">
        <v>9</v>
      </c>
      <c r="D18" s="16">
        <f>SUM(D7:D17)</f>
        <v>2895956.1</v>
      </c>
      <c r="E18" s="16">
        <f>SUM(E7:E17)</f>
        <v>2675080.2000000002</v>
      </c>
      <c r="F18" s="20">
        <f t="shared" si="0"/>
        <v>92.37295413421495</v>
      </c>
    </row>
    <row r="19" spans="1:6" ht="39.75" customHeight="1" x14ac:dyDescent="0.25">
      <c r="A19" s="7"/>
      <c r="B19" s="11"/>
      <c r="C19" s="6" t="s">
        <v>34</v>
      </c>
      <c r="D19" s="18">
        <v>-624881.6</v>
      </c>
      <c r="E19" s="18">
        <v>-365367.9</v>
      </c>
      <c r="F19" s="17">
        <f t="shared" si="0"/>
        <v>58.46994054553695</v>
      </c>
    </row>
    <row r="20" spans="1:6" ht="24.75" customHeight="1" x14ac:dyDescent="0.25">
      <c r="A20" s="7"/>
      <c r="B20" s="27" t="s">
        <v>10</v>
      </c>
      <c r="C20" s="28"/>
      <c r="D20" s="28"/>
      <c r="E20" s="29"/>
      <c r="F20" s="10"/>
    </row>
    <row r="21" spans="1:6" ht="24" customHeight="1" x14ac:dyDescent="0.25">
      <c r="A21" s="7"/>
      <c r="B21" s="8" t="s">
        <v>13</v>
      </c>
      <c r="C21" s="9" t="s">
        <v>3</v>
      </c>
      <c r="D21" s="15">
        <v>6065.7</v>
      </c>
      <c r="E21" s="15">
        <v>9801.7999999999993</v>
      </c>
      <c r="F21" s="10">
        <f t="shared" si="0"/>
        <v>161.59388034357121</v>
      </c>
    </row>
    <row r="22" spans="1:6" ht="23.25" customHeight="1" x14ac:dyDescent="0.25">
      <c r="A22" s="7"/>
      <c r="B22" s="8" t="s">
        <v>14</v>
      </c>
      <c r="C22" s="9" t="s">
        <v>4</v>
      </c>
      <c r="D22" s="15">
        <v>103801.60000000001</v>
      </c>
      <c r="E22" s="15">
        <v>53776.7</v>
      </c>
      <c r="F22" s="10">
        <f t="shared" si="0"/>
        <v>51.807197576915954</v>
      </c>
    </row>
    <row r="23" spans="1:6" ht="24" customHeight="1" x14ac:dyDescent="0.25">
      <c r="A23" s="7"/>
      <c r="B23" s="8" t="s">
        <v>15</v>
      </c>
      <c r="C23" s="9" t="s">
        <v>5</v>
      </c>
      <c r="D23" s="15">
        <v>16631.2</v>
      </c>
      <c r="E23" s="15">
        <v>13425.8</v>
      </c>
      <c r="F23" s="10">
        <f t="shared" si="0"/>
        <v>80.7265861753812</v>
      </c>
    </row>
    <row r="24" spans="1:6" ht="54.75" customHeight="1" x14ac:dyDescent="0.25">
      <c r="A24" s="7"/>
      <c r="B24" s="8" t="s">
        <v>17</v>
      </c>
      <c r="C24" s="9" t="s">
        <v>29</v>
      </c>
      <c r="D24" s="15">
        <v>5212.8</v>
      </c>
      <c r="E24" s="15">
        <v>8981</v>
      </c>
      <c r="F24" s="10">
        <f t="shared" si="0"/>
        <v>172.28744628606506</v>
      </c>
    </row>
    <row r="25" spans="1:6" ht="24.75" customHeight="1" x14ac:dyDescent="0.25">
      <c r="A25" s="7"/>
      <c r="B25" s="8" t="s">
        <v>18</v>
      </c>
      <c r="C25" s="9" t="s">
        <v>19</v>
      </c>
      <c r="D25" s="15">
        <v>1513.8</v>
      </c>
      <c r="E25" s="15">
        <v>4361.1000000000004</v>
      </c>
      <c r="F25" s="10">
        <f t="shared" si="0"/>
        <v>288.08957590170439</v>
      </c>
    </row>
    <row r="26" spans="1:6" ht="22.5" customHeight="1" x14ac:dyDescent="0.25">
      <c r="A26" s="7"/>
      <c r="B26" s="8" t="s">
        <v>20</v>
      </c>
      <c r="C26" s="9" t="s">
        <v>8</v>
      </c>
      <c r="D26" s="15">
        <v>37686</v>
      </c>
      <c r="E26" s="15">
        <v>4166.7</v>
      </c>
      <c r="F26" s="10">
        <f t="shared" si="0"/>
        <v>11.0563604521573</v>
      </c>
    </row>
    <row r="27" spans="1:6" ht="30.75" customHeight="1" x14ac:dyDescent="0.25">
      <c r="A27" s="7"/>
      <c r="B27" s="8" t="s">
        <v>21</v>
      </c>
      <c r="C27" s="9" t="s">
        <v>7</v>
      </c>
      <c r="D27" s="15">
        <v>147875.5</v>
      </c>
      <c r="E27" s="15">
        <v>5964.9</v>
      </c>
      <c r="F27" s="10">
        <f t="shared" si="0"/>
        <v>4.0337310778323658</v>
      </c>
    </row>
    <row r="28" spans="1:6" ht="30" customHeight="1" x14ac:dyDescent="0.25">
      <c r="A28" s="7"/>
      <c r="B28" s="8" t="s">
        <v>23</v>
      </c>
      <c r="C28" s="9" t="s">
        <v>24</v>
      </c>
      <c r="D28" s="15">
        <v>275714.90000000002</v>
      </c>
      <c r="E28" s="15">
        <v>231237.8</v>
      </c>
      <c r="F28" s="10">
        <f t="shared" si="0"/>
        <v>83.868445267194474</v>
      </c>
    </row>
    <row r="29" spans="1:6" ht="25.5" customHeight="1" x14ac:dyDescent="0.25">
      <c r="A29" s="7"/>
      <c r="B29" s="8" t="s">
        <v>25</v>
      </c>
      <c r="C29" s="9" t="s">
        <v>26</v>
      </c>
      <c r="D29" s="15">
        <v>72.400000000000006</v>
      </c>
      <c r="E29" s="15">
        <v>60671.3</v>
      </c>
      <c r="F29" s="10">
        <f t="shared" si="0"/>
        <v>83800.138121546959</v>
      </c>
    </row>
    <row r="30" spans="1:6" ht="29.25" customHeight="1" x14ac:dyDescent="0.25">
      <c r="A30" s="7"/>
      <c r="B30" s="21" t="s">
        <v>25</v>
      </c>
      <c r="C30" s="22" t="s">
        <v>32</v>
      </c>
      <c r="D30" s="23">
        <v>-91.5</v>
      </c>
      <c r="E30" s="23">
        <v>-126.4</v>
      </c>
      <c r="F30" s="17">
        <f t="shared" si="0"/>
        <v>138.14207650273224</v>
      </c>
    </row>
    <row r="31" spans="1:6" ht="36.75" customHeight="1" x14ac:dyDescent="0.25">
      <c r="A31" s="7"/>
      <c r="B31" s="21" t="s">
        <v>25</v>
      </c>
      <c r="C31" s="22" t="s">
        <v>33</v>
      </c>
      <c r="D31" s="23">
        <v>0</v>
      </c>
      <c r="E31" s="23">
        <v>0</v>
      </c>
      <c r="F31" s="17">
        <v>0</v>
      </c>
    </row>
    <row r="32" spans="1:6" ht="33" customHeight="1" x14ac:dyDescent="0.25">
      <c r="A32" s="7"/>
      <c r="B32" s="11"/>
      <c r="C32" s="12" t="s">
        <v>11</v>
      </c>
      <c r="D32" s="19">
        <f>SUM(D21:D31)</f>
        <v>594482.4</v>
      </c>
      <c r="E32" s="19">
        <f>SUM(E21:E29)</f>
        <v>392387.1</v>
      </c>
      <c r="F32" s="20">
        <f t="shared" si="0"/>
        <v>66.00483042054735</v>
      </c>
    </row>
    <row r="33" spans="1:6" ht="43.5" customHeight="1" x14ac:dyDescent="0.25">
      <c r="A33" s="7"/>
      <c r="B33" s="11"/>
      <c r="C33" s="6" t="s">
        <v>35</v>
      </c>
      <c r="D33" s="13">
        <v>439096.1</v>
      </c>
      <c r="E33" s="13">
        <v>295997.3</v>
      </c>
      <c r="F33" s="17">
        <f t="shared" si="0"/>
        <v>67.410596450298698</v>
      </c>
    </row>
    <row r="34" spans="1:6" ht="40.5" customHeight="1" x14ac:dyDescent="0.25">
      <c r="A34" s="7"/>
      <c r="B34" s="11"/>
      <c r="C34" s="6" t="s">
        <v>12</v>
      </c>
      <c r="D34" s="13">
        <f>D32+D18</f>
        <v>3490438.5</v>
      </c>
      <c r="E34" s="13">
        <f>E32+E18</f>
        <v>3067467.3000000003</v>
      </c>
      <c r="F34" s="10">
        <f t="shared" si="0"/>
        <v>87.882003937327653</v>
      </c>
    </row>
    <row r="35" spans="1:6" ht="15.75" x14ac:dyDescent="0.25">
      <c r="A35" s="3"/>
      <c r="B35" s="2"/>
      <c r="C35" s="2"/>
      <c r="D35" s="2"/>
      <c r="E35" s="2"/>
      <c r="F35" s="3"/>
    </row>
    <row r="36" spans="1:6" x14ac:dyDescent="0.25">
      <c r="B36" s="1"/>
      <c r="C36" s="1"/>
      <c r="D36" s="1"/>
      <c r="E36" s="1"/>
    </row>
    <row r="37" spans="1:6" x14ac:dyDescent="0.25">
      <c r="B37" s="1"/>
      <c r="C37" s="1"/>
      <c r="D37" s="1"/>
      <c r="E37" s="1"/>
    </row>
    <row r="38" spans="1:6" x14ac:dyDescent="0.25">
      <c r="B38" s="1"/>
      <c r="C38" s="1"/>
      <c r="D38" s="1"/>
      <c r="E38" s="1"/>
    </row>
    <row r="39" spans="1:6" x14ac:dyDescent="0.25">
      <c r="B39" s="1"/>
      <c r="C39" s="1"/>
      <c r="D39" s="1"/>
      <c r="E39" s="1"/>
    </row>
  </sheetData>
  <mergeCells count="4">
    <mergeCell ref="B1:E1"/>
    <mergeCell ref="A2:F3"/>
    <mergeCell ref="B20:E20"/>
    <mergeCell ref="B6:F6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Пользователь Windows</cp:lastModifiedBy>
  <cp:lastPrinted>2023-02-23T08:49:23Z</cp:lastPrinted>
  <dcterms:created xsi:type="dcterms:W3CDTF">2014-03-27T13:44:39Z</dcterms:created>
  <dcterms:modified xsi:type="dcterms:W3CDTF">2023-02-23T08:50:51Z</dcterms:modified>
</cp:coreProperties>
</file>