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03-babiy1\Desktop\"/>
    </mc:Choice>
  </mc:AlternateContent>
  <xr:revisionPtr revIDLastSave="0" documentId="13_ncr:1_{A50B8716-BAD5-44DA-86DB-24A3A0BBC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G16" i="1"/>
  <c r="F16" i="1"/>
  <c r="F18" i="1" s="1"/>
  <c r="E16" i="1"/>
  <c r="E18" i="1" s="1"/>
  <c r="D16" i="1"/>
  <c r="D15" i="1"/>
  <c r="D14" i="1"/>
  <c r="G13" i="1"/>
  <c r="F13" i="1"/>
  <c r="E13" i="1"/>
  <c r="D13" i="1"/>
  <c r="D12" i="1"/>
  <c r="D11" i="1"/>
  <c r="D9" i="1" s="1"/>
  <c r="G9" i="1"/>
  <c r="F9" i="1"/>
  <c r="E9" i="1"/>
  <c r="D18" i="1" l="1"/>
</calcChain>
</file>

<file path=xl/sharedStrings.xml><?xml version="1.0" encoding="utf-8"?>
<sst xmlns="http://schemas.openxmlformats.org/spreadsheetml/2006/main" count="37" uniqueCount="36">
  <si>
    <t xml:space="preserve">Додаток №2  до рішення  міської ради </t>
  </si>
  <si>
    <t>від 2012.19 7/42/8</t>
  </si>
  <si>
    <t>Розподіл витрат  місцевого бюджету на реалізацію  місцевих / регіональних  програм  у  2019 році</t>
  </si>
  <si>
    <t>тис.грн.</t>
  </si>
  <si>
    <t>Код програмної класифікації видатків та кредитування місцевих бюджетів</t>
  </si>
  <si>
    <t xml:space="preserve">Найменування головного розпорядника  коштів місцевого бюджету /  відповідального винавця,найменування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</si>
  <si>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</si>
  <si>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Усього</t>
  </si>
  <si>
    <t>Загальний фонд</t>
  </si>
  <si>
    <t>Спеціальний фонд</t>
  </si>
  <si>
    <t>усього</t>
  </si>
  <si>
    <t>в тому числі бюджет розвитку</t>
  </si>
  <si>
    <t>0110000</t>
  </si>
  <si>
    <t xml:space="preserve">Міська рада </t>
  </si>
  <si>
    <t>0113112</t>
  </si>
  <si>
    <t xml:space="preserve">Заходи державної політики з питань дітей та їх соціального  захисту </t>
  </si>
  <si>
    <t>Програма запобігання  соціальному сирітству, подолання  дитячої безпритульності та бездоглядності на 2018-2021 роки</t>
  </si>
  <si>
    <t>0118110</t>
  </si>
  <si>
    <t>Заходи запобігання та ліквідації надзвичайних ситуацій та наслідків стихійного лиха</t>
  </si>
  <si>
    <t>Програми  захисту населення і території Тернопільської міської територіальної громади від надзвичайних ситуацій техногенного та природного характеру на 2019-2022 роки</t>
  </si>
  <si>
    <t>0116086</t>
  </si>
  <si>
    <t xml:space="preserve">Інша діяльність щодо забезпечення  житлом громадян </t>
  </si>
  <si>
    <t xml:space="preserve">Програма будівництва (придбання доступного житла у м. Тернополі  на 2018-2020 роки </t>
  </si>
  <si>
    <t>1210000</t>
  </si>
  <si>
    <t>Управління  житлово-комунального господарства, благоустрою  та екології</t>
  </si>
  <si>
    <t>1216030</t>
  </si>
  <si>
    <t>Організація благоустрою населених пунктів</t>
  </si>
  <si>
    <t>Програма реформування і розвитку житлово-комунального господарства Тернопільської міської територіальної  громади  на 2019-2020роки</t>
  </si>
  <si>
    <t>1216011</t>
  </si>
  <si>
    <t>Експлуатація та технічне обслуговування житлового фонду</t>
  </si>
  <si>
    <t>Управління у справах сім"ї, молодіжної політики і  спорту</t>
  </si>
  <si>
    <t>Утримання та навчально -тренувальна робота комунальних дитячо-юнацьких спортивних шкіл</t>
  </si>
  <si>
    <t>Програма ровитку фізичної культури і спорту Тернопільської міської територіальної громади  на 2017-2020р.</t>
  </si>
  <si>
    <t>ВСЬОГО</t>
  </si>
  <si>
    <t xml:space="preserve">Міський голова </t>
  </si>
  <si>
    <t>С.В.Надал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</si>
</sst>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Courier New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4" fillId="0" borderId="0"/>
    <xf numFmtId="0" fontId="14" fillId="0" borderId="0"/>
  </cellStyleXfs>
  <cellXfs count="56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 wrapText="1"/>
    </xf>
    <xf numFmtId="0" fontId="1" fillId="0" borderId="0" xfId="1" applyAlignment="1">
      <alignment horizontal="right"/>
    </xf>
    <xf numFmtId="0" fontId="5" fillId="0" borderId="1" xfId="2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2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 wrapText="1" shrinkToFit="1"/>
    </xf>
    <xf numFmtId="0" fontId="11" fillId="0" borderId="2" xfId="1" applyFont="1" applyBorder="1" applyAlignment="1">
      <alignment horizontal="center" vertical="center" wrapText="1" shrinkToFit="1"/>
    </xf>
    <xf numFmtId="0" fontId="8" fillId="0" borderId="2" xfId="2" applyFont="1" applyBorder="1" applyAlignment="1">
      <alignment horizontal="center" vertical="center" wrapText="1"/>
    </xf>
    <xf numFmtId="164" fontId="11" fillId="0" borderId="5" xfId="2" applyNumberFormat="1" applyFont="1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 shrinkToFit="1"/>
    </xf>
    <xf numFmtId="0" fontId="12" fillId="0" borderId="2" xfId="1" applyFont="1" applyBorder="1" applyAlignment="1" applyProtection="1">
      <alignment horizontal="center" vertical="center" wrapText="1" shrinkToFit="1"/>
      <protection locked="0"/>
    </xf>
    <xf numFmtId="164" fontId="5" fillId="0" borderId="5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 vertical="center" wrapText="1" shrinkToFit="1"/>
    </xf>
    <xf numFmtId="0" fontId="13" fillId="0" borderId="2" xfId="1" applyFont="1" applyBorder="1" applyAlignment="1">
      <alignment horizontal="center" vertical="center" wrapText="1" shrinkToFit="1"/>
    </xf>
    <xf numFmtId="164" fontId="8" fillId="0" borderId="2" xfId="1" applyNumberFormat="1" applyFont="1" applyBorder="1" applyAlignment="1">
      <alignment horizontal="center" vertical="center" wrapText="1"/>
    </xf>
    <xf numFmtId="49" fontId="5" fillId="0" borderId="2" xfId="3" applyNumberFormat="1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49" fontId="15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 applyAlignment="1" applyProtection="1">
      <alignment horizontal="center" vertical="center" wrapText="1" shrinkToFit="1"/>
      <protection locked="0"/>
    </xf>
    <xf numFmtId="164" fontId="11" fillId="0" borderId="2" xfId="1" applyNumberFormat="1" applyFont="1" applyBorder="1" applyAlignment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0" fontId="12" fillId="0" borderId="2" xfId="2" applyFont="1" applyBorder="1" applyAlignment="1" applyProtection="1">
      <alignment horizontal="center" vertical="center" wrapText="1" shrinkToFit="1"/>
      <protection locked="0"/>
    </xf>
    <xf numFmtId="0" fontId="5" fillId="0" borderId="4" xfId="4" applyFont="1" applyBorder="1" applyAlignment="1">
      <alignment horizontal="center" vertical="center" wrapText="1" shrinkToFit="1"/>
    </xf>
    <xf numFmtId="49" fontId="12" fillId="0" borderId="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2" xfId="2" applyFont="1" applyBorder="1" applyAlignment="1" applyProtection="1">
      <alignment horizontal="center" vertical="center" wrapText="1"/>
      <protection locked="0"/>
    </xf>
    <xf numFmtId="2" fontId="11" fillId="0" borderId="2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0" fontId="1" fillId="0" borderId="2" xfId="1" applyBorder="1"/>
    <xf numFmtId="0" fontId="11" fillId="0" borderId="2" xfId="1" applyFont="1" applyBorder="1" applyAlignment="1">
      <alignment horizontal="center" vertical="center" wrapText="1"/>
    </xf>
    <xf numFmtId="0" fontId="16" fillId="0" borderId="0" xfId="1" applyFont="1"/>
    <xf numFmtId="0" fontId="5" fillId="0" borderId="0" xfId="1" applyFont="1"/>
  </cellXfs>
  <cellStyles count="5">
    <cellStyle name="Звичайний" xfId="0" builtinId="0"/>
    <cellStyle name="Обычный 16" xfId="2" xr:uid="{C27784AF-C841-4343-AE52-03340E6B8168}"/>
    <cellStyle name="Обычный 3" xfId="1" xr:uid="{1DE8C4B6-91DB-4CAF-900C-E0D845D1021A}"/>
    <cellStyle name="Обычный_Додаток №5 2007рік 10" xfId="4" xr:uid="{7A252CAD-F30B-4707-B2A1-C9BE6AEB60BB}"/>
    <cellStyle name="Обычный_Перелiк(змiни) 2" xfId="3" xr:uid="{F7286040-90D5-42F5-8663-1AE9D5E78C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topLeftCell="A16" workbookViewId="0">
      <selection activeCell="J10" sqref="J10"/>
    </sheetView>
  </sheetViews>
  <sheetFormatPr defaultRowHeight="15" x14ac:dyDescent="0.25"/>
  <cols>
    <col min="1" max="1" width="15.7109375" customWidth="1"/>
    <col min="2" max="2" width="16.7109375" customWidth="1"/>
    <col min="3" max="3" width="28.85546875" customWidth="1"/>
    <col min="6" max="6" width="26" customWidth="1"/>
    <col min="7" max="7" width="26.7109375" customWidth="1"/>
  </cols>
  <sheetData>
    <row r="1" spans="1:7" ht="15.75" x14ac:dyDescent="0.25">
      <c r="A1" s="1"/>
      <c r="B1" s="1"/>
      <c r="C1" s="1"/>
      <c r="D1" s="1"/>
      <c r="E1" s="1"/>
      <c r="F1" s="1"/>
      <c r="G1" s="2" t="s">
        <v>0</v>
      </c>
    </row>
    <row r="2" spans="1:7" ht="15.75" x14ac:dyDescent="0.25">
      <c r="A2" s="1"/>
      <c r="B2" s="1"/>
      <c r="C2" s="1"/>
      <c r="D2" s="1"/>
      <c r="E2" s="1"/>
      <c r="F2" s="1" t="s">
        <v>1</v>
      </c>
      <c r="G2" s="2"/>
    </row>
    <row r="3" spans="1:7" ht="15.75" x14ac:dyDescent="0.25">
      <c r="A3" s="1"/>
      <c r="B3" s="1"/>
      <c r="C3" s="1"/>
      <c r="D3" s="1"/>
      <c r="E3" s="1"/>
      <c r="F3" s="1"/>
      <c r="G3" s="3"/>
    </row>
    <row r="4" spans="1:7" ht="15.75" x14ac:dyDescent="0.25">
      <c r="A4" s="4" t="s">
        <v>2</v>
      </c>
      <c r="B4" s="4"/>
      <c r="C4" s="4"/>
      <c r="D4" s="4"/>
      <c r="E4" s="4"/>
      <c r="F4" s="4"/>
      <c r="G4" s="4"/>
    </row>
    <row r="5" spans="1:7" x14ac:dyDescent="0.25">
      <c r="A5" s="1"/>
      <c r="B5" s="1"/>
      <c r="C5" s="1"/>
      <c r="D5" s="1"/>
      <c r="E5" s="1"/>
      <c r="F5" s="1"/>
      <c r="G5" s="5" t="s">
        <v>3</v>
      </c>
    </row>
    <row r="6" spans="1:7" x14ac:dyDescent="0.25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/>
    </row>
    <row r="7" spans="1:7" ht="67.5" x14ac:dyDescent="0.25">
      <c r="A7" s="13"/>
      <c r="B7" s="14"/>
      <c r="C7" s="8"/>
      <c r="D7" s="15"/>
      <c r="E7" s="16"/>
      <c r="F7" s="17" t="s">
        <v>10</v>
      </c>
      <c r="G7" s="18" t="s">
        <v>11</v>
      </c>
    </row>
    <row r="8" spans="1:7" ht="15.75" x14ac:dyDescent="0.25">
      <c r="A8" s="19">
        <v>1</v>
      </c>
      <c r="B8" s="20">
        <v>3</v>
      </c>
      <c r="C8" s="21">
        <v>4</v>
      </c>
      <c r="D8" s="22">
        <v>5</v>
      </c>
      <c r="E8" s="23">
        <v>6</v>
      </c>
      <c r="F8" s="24">
        <v>7</v>
      </c>
      <c r="G8" s="24">
        <v>8</v>
      </c>
    </row>
    <row r="9" spans="1:7" ht="25.5" x14ac:dyDescent="0.25">
      <c r="A9" s="25" t="s">
        <v>12</v>
      </c>
      <c r="B9" s="26" t="s">
        <v>13</v>
      </c>
      <c r="C9" s="27"/>
      <c r="D9" s="28">
        <f>SUM(D10:D12)</f>
        <v>-705.1</v>
      </c>
      <c r="E9" s="28">
        <f>SUM(E10:E12)</f>
        <v>-105.1</v>
      </c>
      <c r="F9" s="28">
        <f>SUM(F10:F12)</f>
        <v>-600</v>
      </c>
      <c r="G9" s="28">
        <f>SUM(G10:G12)</f>
        <v>-600</v>
      </c>
    </row>
    <row r="10" spans="1:7" ht="178.5" x14ac:dyDescent="0.25">
      <c r="A10" s="29" t="s">
        <v>14</v>
      </c>
      <c r="B10" s="30" t="s">
        <v>15</v>
      </c>
      <c r="C10" s="17" t="s">
        <v>16</v>
      </c>
      <c r="D10" s="28">
        <v>-6.1</v>
      </c>
      <c r="E10" s="31">
        <v>-6.1</v>
      </c>
      <c r="F10" s="32"/>
      <c r="G10" s="32"/>
    </row>
    <row r="11" spans="1:7" ht="267.75" x14ac:dyDescent="0.25">
      <c r="A11" s="33" t="s">
        <v>17</v>
      </c>
      <c r="B11" s="34" t="s">
        <v>18</v>
      </c>
      <c r="C11" s="17" t="s">
        <v>19</v>
      </c>
      <c r="D11" s="28">
        <f>E11+F11</f>
        <v>-99</v>
      </c>
      <c r="E11" s="31">
        <v>-99</v>
      </c>
      <c r="F11" s="35"/>
      <c r="G11" s="35"/>
    </row>
    <row r="12" spans="1:7" ht="140.25" x14ac:dyDescent="0.25">
      <c r="A12" s="36" t="s">
        <v>20</v>
      </c>
      <c r="B12" s="37" t="s">
        <v>21</v>
      </c>
      <c r="C12" s="17" t="s">
        <v>22</v>
      </c>
      <c r="D12" s="38">
        <f>E12+F12</f>
        <v>-600</v>
      </c>
      <c r="E12" s="39"/>
      <c r="F12" s="17">
        <v>-600</v>
      </c>
      <c r="G12" s="17">
        <v>-600</v>
      </c>
    </row>
    <row r="13" spans="1:7" ht="127.5" x14ac:dyDescent="0.25">
      <c r="A13" s="40" t="s">
        <v>23</v>
      </c>
      <c r="B13" s="41" t="s">
        <v>24</v>
      </c>
      <c r="C13" s="17"/>
      <c r="D13" s="42">
        <f>SUM(D14:D15)</f>
        <v>-1082.4000000000001</v>
      </c>
      <c r="E13" s="42">
        <f>SUM(E14:E15)</f>
        <v>-681.9</v>
      </c>
      <c r="F13" s="42">
        <f>SUM(F14:F15)</f>
        <v>-400.5</v>
      </c>
      <c r="G13" s="42">
        <f>SUM(G14:G15)</f>
        <v>-440.5</v>
      </c>
    </row>
    <row r="14" spans="1:7" ht="216.75" x14ac:dyDescent="0.25">
      <c r="A14" s="43" t="s">
        <v>25</v>
      </c>
      <c r="B14" s="44" t="s">
        <v>26</v>
      </c>
      <c r="C14" s="45" t="s">
        <v>27</v>
      </c>
      <c r="D14" s="42">
        <f>E14+F14</f>
        <v>-681.9</v>
      </c>
      <c r="E14" s="42">
        <v>-681.9</v>
      </c>
      <c r="F14" s="42"/>
      <c r="G14" s="42"/>
    </row>
    <row r="15" spans="1:7" ht="216.75" x14ac:dyDescent="0.25">
      <c r="A15" s="46" t="s">
        <v>28</v>
      </c>
      <c r="B15" s="44" t="s">
        <v>29</v>
      </c>
      <c r="C15" s="45" t="s">
        <v>27</v>
      </c>
      <c r="D15" s="42">
        <f>E15+F15</f>
        <v>-400.5</v>
      </c>
      <c r="E15" s="32"/>
      <c r="F15" s="32">
        <v>-400.5</v>
      </c>
      <c r="G15" s="32">
        <v>-440.5</v>
      </c>
    </row>
    <row r="16" spans="1:7" ht="102" x14ac:dyDescent="0.25">
      <c r="A16" s="47">
        <v>1100000</v>
      </c>
      <c r="B16" s="41" t="s">
        <v>30</v>
      </c>
      <c r="C16" s="45"/>
      <c r="D16" s="42">
        <f>D17</f>
        <v>1787.5</v>
      </c>
      <c r="E16" s="42">
        <f>E17</f>
        <v>0</v>
      </c>
      <c r="F16" s="42">
        <f>F17</f>
        <v>1787.5</v>
      </c>
      <c r="G16" s="42">
        <f>G17</f>
        <v>1787.5</v>
      </c>
    </row>
    <row r="17" spans="1:7" ht="165.75" x14ac:dyDescent="0.25">
      <c r="A17" s="48">
        <v>1115031</v>
      </c>
      <c r="B17" s="49" t="s">
        <v>31</v>
      </c>
      <c r="C17" s="17" t="s">
        <v>32</v>
      </c>
      <c r="D17" s="50">
        <f>E17+F17</f>
        <v>1787.5</v>
      </c>
      <c r="E17" s="51"/>
      <c r="F17" s="51">
        <v>1787.5</v>
      </c>
      <c r="G17" s="51">
        <v>1787.5</v>
      </c>
    </row>
    <row r="18" spans="1:7" x14ac:dyDescent="0.25">
      <c r="A18" s="52"/>
      <c r="B18" s="53" t="s">
        <v>33</v>
      </c>
      <c r="C18" s="53"/>
      <c r="D18" s="50">
        <f>D16+D13+N15+D9</f>
        <v>0</v>
      </c>
      <c r="E18" s="50">
        <f>E16+E13+O15+E9</f>
        <v>-787</v>
      </c>
      <c r="F18" s="50">
        <f>F16+F13+P15+F9</f>
        <v>787</v>
      </c>
      <c r="G18" s="50">
        <v>787</v>
      </c>
    </row>
    <row r="19" spans="1:7" ht="15.75" x14ac:dyDescent="0.25">
      <c r="A19" s="1"/>
      <c r="B19" s="54" t="s">
        <v>34</v>
      </c>
      <c r="C19" s="54"/>
      <c r="D19" s="54"/>
      <c r="E19" s="54" t="s">
        <v>35</v>
      </c>
      <c r="F19" s="55"/>
      <c r="G19" s="1"/>
    </row>
  </sheetData>
  <mergeCells count="7">
    <mergeCell ref="A4:G4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d03-babiy1</dc:creator>
  <cp:lastModifiedBy>d03-babiy1</cp:lastModifiedBy>
  <dcterms:created xsi:type="dcterms:W3CDTF">2015-06-05T18:19:34Z</dcterms:created>
  <dcterms:modified xsi:type="dcterms:W3CDTF">2023-12-05T08:38:02Z</dcterms:modified>
</cp:coreProperties>
</file>