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-6" sheetId="1" r:id="rId1"/>
  </sheets>
  <definedNames>
    <definedName name="_xlfn.AGGREGATE" hidden="1">#NAME?</definedName>
    <definedName name="_xlnm.Print_Area" localSheetId="0">'дод-6'!$A$1:$I$18</definedName>
  </definedNames>
  <calcPr fullCalcOnLoad="1"/>
</workbook>
</file>

<file path=xl/sharedStrings.xml><?xml version="1.0" encoding="utf-8"?>
<sst xmlns="http://schemas.openxmlformats.org/spreadsheetml/2006/main" count="42" uniqueCount="28">
  <si>
    <t>Всього</t>
  </si>
  <si>
    <t>грн.</t>
  </si>
  <si>
    <t>ВСЬОГО</t>
  </si>
  <si>
    <t>Назва  коду тимчасової класифікації видатків та кредитування місцевого бюджету</t>
  </si>
  <si>
    <t>КТКВ</t>
  </si>
  <si>
    <t xml:space="preserve"> </t>
  </si>
  <si>
    <t>Загальний обсяг фінансування будівництва (інших капітальних видатків)</t>
  </si>
  <si>
    <t>Назва об"єкту відповідно до проектно-кошторисної документації</t>
  </si>
  <si>
    <t>Назва головного розпорядника коштів</t>
  </si>
  <si>
    <t>КВК</t>
  </si>
  <si>
    <t xml:space="preserve">Внесені зміни </t>
  </si>
  <si>
    <t xml:space="preserve">Затверджено </t>
  </si>
  <si>
    <t>код бюджету 19549000000</t>
  </si>
  <si>
    <t>тис.грн.</t>
  </si>
  <si>
    <t xml:space="preserve"> 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</si>
  <si>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Розподіл коштів бюджету розвитку на здійснення заходів із будівництва,  реконструкції</t>
  </si>
  <si>
    <t>Інформація</t>
  </si>
  <si>
    <t>Затверджено</t>
  </si>
  <si>
    <t>рішенням виконавчого комітету</t>
  </si>
  <si>
    <t>у 2023році</t>
  </si>
  <si>
    <t>1210000</t>
  </si>
  <si>
    <t>Управління  житлово-комунального господарства, благоустрою  та екології</t>
  </si>
  <si>
    <t>1217670</t>
  </si>
  <si>
    <t>Внески  до статутного капіталу суб"єктів господарювання</t>
  </si>
  <si>
    <t>КП  " Тернопільміськтеплокомуненерго" ТМР  забезпечення  статутної діяльності в обмін на корпоративнв права</t>
  </si>
  <si>
    <t>1217640</t>
  </si>
  <si>
    <t>Заходи з енергозбереження ( на умовах співфінансування)</t>
  </si>
  <si>
    <t xml:space="preserve">Співфінанесування проектів "Глибока термомодернізація будівель закладів освіти" 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</si>
</sst>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_ ;\-0\ "/>
    <numFmt numFmtId="210" formatCode="0.000"/>
    <numFmt numFmtId="211" formatCode="_-* #,##0.000&quot;₴&quot;_-;\-* #,##0.000&quot;₴&quot;_-;_-* &quot;-&quot;???&quot;₴&quot;_-;_-@_-"/>
    <numFmt numFmtId="212" formatCode="_-* #,##0.0_р_._-;\-* #,##0.0_р_._-;_-* &quot;-&quot;?_р_._-;_-@_-"/>
    <numFmt numFmtId="213" formatCode="_-* #,##0.0\ _₴_-;\-* #,##0.0\ _₴_-;_-* &quot;-&quot;?\ _₴_-;_-@_-"/>
    <numFmt numFmtId="214" formatCode="0.0E+00"/>
    <numFmt numFmtId="215" formatCode="#,##0_ ;\-#,##0\ "/>
    <numFmt numFmtId="216" formatCode="#,##0.000_ ;\-#,##0.000\ "/>
    <numFmt numFmtId="217" formatCode="#,##0.00_ ;\-#,##0.00\ "/>
    <numFmt numFmtId="218" formatCode="#,##0.0_ ;\-#,##0.0\ "/>
    <numFmt numFmtId="219" formatCode="#,##0.000"/>
    <numFmt numFmtId="220" formatCode="_-* #,##0.0\ _₽_-;\-* #,##0.0\ _₽_-;_-* &quot;-&quot;?\ _₽_-;_-@_-"/>
    <numFmt numFmtId="221" formatCode="#,##0.00000"/>
    <numFmt numFmtId="222" formatCode="_-* #,##0\ _₽_-;\-* #,##0\ _₽_-;_-* &quot;-&quot;??\ _₽_-;_-@_-"/>
    <numFmt numFmtId="223" formatCode="#,##0\ _₴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 New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36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4" xfId="107" applyFont="1" applyBorder="1" applyAlignment="1">
      <alignment horizontal="center" vertical="center" wrapText="1"/>
      <protection/>
    </xf>
    <xf numFmtId="0" fontId="0" fillId="0" borderId="14" xfId="103" applyFont="1" applyBorder="1" applyAlignment="1">
      <alignment horizontal="center" vertical="center" wrapText="1"/>
      <protection/>
    </xf>
    <xf numFmtId="0" fontId="21" fillId="0" borderId="0" xfId="107">
      <alignment/>
      <protection/>
    </xf>
    <xf numFmtId="0" fontId="25" fillId="0" borderId="0" xfId="107" applyFont="1" applyBorder="1" applyAlignment="1">
      <alignment/>
      <protection/>
    </xf>
    <xf numFmtId="0" fontId="25" fillId="0" borderId="0" xfId="107" applyFont="1">
      <alignment/>
      <protection/>
    </xf>
    <xf numFmtId="0" fontId="30" fillId="0" borderId="0" xfId="107" applyFont="1">
      <alignment/>
      <protection/>
    </xf>
    <xf numFmtId="0" fontId="26" fillId="0" borderId="0" xfId="107" applyFont="1" applyBorder="1" applyAlignment="1">
      <alignment/>
      <protection/>
    </xf>
    <xf numFmtId="0" fontId="26" fillId="0" borderId="0" xfId="107" applyFont="1">
      <alignment/>
      <protection/>
    </xf>
    <xf numFmtId="0" fontId="29" fillId="0" borderId="0" xfId="107" applyFont="1" applyBorder="1" applyAlignment="1">
      <alignment horizontal="center" vertical="center" wrapText="1"/>
      <protection/>
    </xf>
    <xf numFmtId="195" fontId="21" fillId="0" borderId="0" xfId="107" applyNumberFormat="1">
      <alignment/>
      <protection/>
    </xf>
    <xf numFmtId="0" fontId="21" fillId="0" borderId="0" xfId="107" applyFont="1">
      <alignment/>
      <protection/>
    </xf>
    <xf numFmtId="0" fontId="21" fillId="0" borderId="0" xfId="109">
      <alignment/>
      <protection/>
    </xf>
    <xf numFmtId="0" fontId="19" fillId="0" borderId="0" xfId="109" applyFont="1" applyAlignment="1">
      <alignment horizontal="center"/>
      <protection/>
    </xf>
    <xf numFmtId="0" fontId="25" fillId="0" borderId="0" xfId="109" applyFont="1" applyAlignment="1">
      <alignment horizontal="right"/>
      <protection/>
    </xf>
    <xf numFmtId="0" fontId="25" fillId="0" borderId="0" xfId="109" applyFont="1">
      <alignment/>
      <protection/>
    </xf>
    <xf numFmtId="0" fontId="4" fillId="0" borderId="14" xfId="100" applyFont="1" applyBorder="1" applyAlignment="1" applyProtection="1">
      <alignment horizontal="center" vertical="center" wrapText="1" shrinkToFit="1"/>
      <protection locked="0"/>
    </xf>
    <xf numFmtId="4" fontId="4" fillId="0" borderId="14" xfId="108" applyNumberFormat="1" applyFont="1" applyBorder="1" applyAlignment="1">
      <alignment horizontal="center" vertical="center" wrapText="1"/>
      <protection/>
    </xf>
    <xf numFmtId="0" fontId="0" fillId="0" borderId="14" xfId="100" applyFont="1" applyBorder="1" applyAlignment="1" applyProtection="1">
      <alignment horizontal="center" vertical="center" wrapText="1" shrinkToFit="1"/>
      <protection locked="0"/>
    </xf>
    <xf numFmtId="0" fontId="0" fillId="0" borderId="14" xfId="108" applyFont="1" applyBorder="1" applyAlignment="1">
      <alignment horizontal="center" vertical="center" wrapText="1"/>
      <protection/>
    </xf>
    <xf numFmtId="0" fontId="19" fillId="0" borderId="0" xfId="109" applyFont="1" applyAlignment="1">
      <alignment/>
      <protection/>
    </xf>
    <xf numFmtId="4" fontId="4" fillId="0" borderId="14" xfId="109" applyNumberFormat="1" applyFont="1" applyBorder="1" applyAlignment="1">
      <alignment horizontal="center" vertical="center" wrapText="1" shrinkToFit="1"/>
      <protection/>
    </xf>
    <xf numFmtId="4" fontId="0" fillId="0" borderId="14" xfId="109" applyNumberFormat="1" applyFont="1" applyBorder="1" applyAlignment="1">
      <alignment horizontal="center" vertical="center" wrapText="1" shrinkToFit="1"/>
      <protection/>
    </xf>
    <xf numFmtId="0" fontId="29" fillId="0" borderId="14" xfId="109" applyFont="1" applyBorder="1" applyAlignment="1">
      <alignment horizontal="center" vertical="top"/>
      <protection/>
    </xf>
    <xf numFmtId="0" fontId="29" fillId="0" borderId="14" xfId="109" applyFont="1" applyBorder="1" applyAlignment="1">
      <alignment horizontal="center" vertical="top" wrapText="1" shrinkToFit="1"/>
      <protection/>
    </xf>
    <xf numFmtId="0" fontId="29" fillId="0" borderId="14" xfId="109" applyFont="1" applyBorder="1" applyAlignment="1">
      <alignment horizontal="center" vertical="top"/>
      <protection/>
    </xf>
    <xf numFmtId="0" fontId="29" fillId="0" borderId="14" xfId="107" applyFont="1" applyBorder="1" applyAlignment="1">
      <alignment horizontal="center" vertical="center"/>
      <protection/>
    </xf>
    <xf numFmtId="0" fontId="29" fillId="0" borderId="14" xfId="109" applyFont="1" applyBorder="1" applyAlignment="1">
      <alignment horizontal="center" vertical="top" wrapText="1" shrinkToFit="1"/>
      <protection/>
    </xf>
    <xf numFmtId="0" fontId="25" fillId="0" borderId="0" xfId="109" applyFont="1" applyAlignment="1">
      <alignment horizontal="center"/>
      <protection/>
    </xf>
    <xf numFmtId="0" fontId="19" fillId="0" borderId="0" xfId="109" applyFont="1" applyAlignment="1">
      <alignment horizontal="center"/>
      <protection/>
    </xf>
    <xf numFmtId="0" fontId="0" fillId="0" borderId="0" xfId="109" applyFont="1">
      <alignment/>
      <protection/>
    </xf>
    <xf numFmtId="0" fontId="0" fillId="0" borderId="0" xfId="107" applyFont="1">
      <alignment/>
      <protection/>
    </xf>
    <xf numFmtId="0" fontId="4" fillId="0" borderId="0" xfId="107" applyFont="1">
      <alignment/>
      <protection/>
    </xf>
    <xf numFmtId="49" fontId="29" fillId="0" borderId="14" xfId="103" applyNumberFormat="1" applyFont="1" applyBorder="1" applyAlignment="1">
      <alignment horizontal="center" vertical="center" wrapText="1"/>
      <protection/>
    </xf>
    <xf numFmtId="0" fontId="29" fillId="0" borderId="14" xfId="103" applyFont="1" applyBorder="1" applyAlignment="1" applyProtection="1">
      <alignment horizontal="center" vertical="center" wrapText="1" shrinkToFit="1"/>
      <protection locked="0"/>
    </xf>
    <xf numFmtId="49" fontId="4" fillId="0" borderId="14" xfId="103" applyNumberFormat="1" applyFont="1" applyBorder="1" applyAlignment="1">
      <alignment horizontal="center" wrapText="1" shrinkToFit="1"/>
      <protection/>
    </xf>
    <xf numFmtId="4" fontId="4" fillId="0" borderId="14" xfId="103" applyNumberFormat="1" applyFont="1" applyBorder="1" applyAlignment="1">
      <alignment horizontal="center" vertical="center" wrapText="1" shrinkToFit="1"/>
      <protection/>
    </xf>
    <xf numFmtId="49" fontId="0" fillId="0" borderId="14" xfId="103" applyNumberFormat="1" applyFont="1" applyBorder="1" applyAlignment="1">
      <alignment horizontal="center" vertical="center" wrapText="1"/>
      <protection/>
    </xf>
    <xf numFmtId="4" fontId="0" fillId="0" borderId="14" xfId="103" applyNumberFormat="1" applyFont="1" applyBorder="1" applyAlignment="1">
      <alignment horizontal="center" vertical="center" wrapText="1" shrinkToFit="1"/>
      <protection/>
    </xf>
    <xf numFmtId="0" fontId="0" fillId="0" borderId="0" xfId="107" applyFont="1" applyBorder="1">
      <alignment/>
      <protection/>
    </xf>
    <xf numFmtId="0" fontId="29" fillId="0" borderId="14" xfId="110" applyFont="1" applyBorder="1" applyAlignment="1">
      <alignment horizontal="center" vertical="top" wrapText="1" shrinkToFit="1"/>
      <protection/>
    </xf>
    <xf numFmtId="0" fontId="29" fillId="0" borderId="14" xfId="109" applyFont="1" applyBorder="1" applyAlignment="1">
      <alignment vertical="top" wrapText="1" shrinkToFit="1"/>
      <protection/>
    </xf>
    <xf numFmtId="0" fontId="29" fillId="0" borderId="14" xfId="109" applyFont="1" applyBorder="1" applyAlignment="1">
      <alignment horizontal="center" vertical="center" wrapText="1" shrinkToFit="1"/>
      <protection/>
    </xf>
    <xf numFmtId="4" fontId="4" fillId="0" borderId="14" xfId="107" applyNumberFormat="1" applyFont="1" applyBorder="1" applyAlignment="1">
      <alignment horizontal="center" vertical="center"/>
      <protection/>
    </xf>
    <xf numFmtId="49" fontId="0" fillId="0" borderId="14" xfId="103" applyNumberFormat="1" applyFont="1" applyFill="1" applyBorder="1" applyAlignment="1">
      <alignment horizontal="center" vertical="center" wrapText="1"/>
      <protection/>
    </xf>
    <xf numFmtId="0" fontId="0" fillId="0" borderId="14" xfId="103" applyFont="1" applyFill="1" applyBorder="1" applyAlignment="1" applyProtection="1">
      <alignment horizontal="center" vertical="center" wrapText="1" shrinkToFit="1"/>
      <protection locked="0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9" xfId="99"/>
    <cellStyle name="Обычный 2" xfId="100"/>
    <cellStyle name="Обычный 2 2" xfId="101"/>
    <cellStyle name="Обычный 25" xfId="102"/>
    <cellStyle name="Обычный 3" xfId="103"/>
    <cellStyle name="Обычный 4" xfId="104"/>
    <cellStyle name="Обычный 4 3" xfId="105"/>
    <cellStyle name="Обычный 5" xfId="106"/>
    <cellStyle name="Обычный_Додаток №5 2007рік" xfId="107"/>
    <cellStyle name="Обычный_Додаток №5 2007рік 10" xfId="108"/>
    <cellStyle name="Обычный_Перелiк(змiни)" xfId="109"/>
    <cellStyle name="Обычный_Перелiк(змiни)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H13" sqref="H13:H14"/>
    </sheetView>
  </sheetViews>
  <sheetFormatPr defaultColWidth="9.33203125" defaultRowHeight="12.75"/>
  <cols>
    <col min="1" max="1" width="12" style="31" customWidth="1"/>
    <col min="2" max="2" width="28.66015625" style="31" customWidth="1"/>
    <col min="3" max="3" width="29.83203125" style="31" customWidth="1"/>
    <col min="4" max="4" width="18.83203125" style="31" customWidth="1"/>
    <col min="5" max="5" width="13.83203125" style="31" customWidth="1"/>
    <col min="6" max="6" width="31" style="31" customWidth="1"/>
    <col min="7" max="7" width="27.83203125" style="31" customWidth="1"/>
    <col min="8" max="8" width="18.66015625" style="31" customWidth="1"/>
    <col min="9" max="9" width="19.83203125" style="31" customWidth="1"/>
    <col min="10" max="10" width="13.33203125" style="3" bestFit="1" customWidth="1"/>
    <col min="11" max="11" width="9.33203125" style="3" customWidth="1"/>
    <col min="12" max="12" width="9.66015625" style="3" customWidth="1"/>
    <col min="13" max="16384" width="9.33203125" style="3" customWidth="1"/>
  </cols>
  <sheetData>
    <row r="1" spans="1:9" s="12" customFormat="1" ht="19.5" customHeight="1">
      <c r="A1" s="15"/>
      <c r="B1" s="15"/>
      <c r="C1" s="15"/>
      <c r="D1" s="15"/>
      <c r="E1" s="15"/>
      <c r="F1" s="15"/>
      <c r="G1" s="15"/>
      <c r="H1" s="28" t="s">
        <v>17</v>
      </c>
      <c r="I1" s="28"/>
    </row>
    <row r="2" spans="1:9" s="12" customFormat="1" ht="15.75">
      <c r="A2" s="15"/>
      <c r="B2" s="15"/>
      <c r="C2" s="15"/>
      <c r="D2" s="15"/>
      <c r="E2" s="15"/>
      <c r="F2" s="15"/>
      <c r="G2" s="15"/>
      <c r="H2" s="28" t="s">
        <v>18</v>
      </c>
      <c r="I2" s="28"/>
    </row>
    <row r="3" spans="1:9" s="12" customFormat="1" ht="15.75">
      <c r="A3" s="15"/>
      <c r="B3" s="15"/>
      <c r="C3" s="15"/>
      <c r="D3" s="29" t="s">
        <v>16</v>
      </c>
      <c r="E3" s="29"/>
      <c r="F3" s="29"/>
      <c r="G3" s="15"/>
      <c r="H3" s="14"/>
      <c r="I3" s="30"/>
    </row>
    <row r="4" spans="1:9" s="12" customFormat="1" ht="15.75" hidden="1">
      <c r="A4" s="15"/>
      <c r="B4" s="15"/>
      <c r="C4" s="15"/>
      <c r="D4" s="15"/>
      <c r="E4" s="15"/>
      <c r="F4" s="15"/>
      <c r="G4" s="15"/>
      <c r="H4" s="14"/>
      <c r="I4" s="30"/>
    </row>
    <row r="5" spans="1:9" s="12" customFormat="1" ht="15.75">
      <c r="A5" s="29" t="s">
        <v>15</v>
      </c>
      <c r="B5" s="29"/>
      <c r="C5" s="29"/>
      <c r="D5" s="29"/>
      <c r="E5" s="29"/>
      <c r="F5" s="29"/>
      <c r="G5" s="29"/>
      <c r="H5" s="29"/>
      <c r="I5" s="30"/>
    </row>
    <row r="6" spans="1:9" s="12" customFormat="1" ht="15.75" hidden="1">
      <c r="A6" s="13"/>
      <c r="B6" s="13"/>
      <c r="C6" s="13"/>
      <c r="D6" s="13"/>
      <c r="E6" s="13"/>
      <c r="F6" s="13"/>
      <c r="G6" s="13"/>
      <c r="H6" s="13"/>
      <c r="I6" s="30"/>
    </row>
    <row r="7" spans="1:9" s="12" customFormat="1" ht="15.75">
      <c r="A7" s="20" t="s">
        <v>14</v>
      </c>
      <c r="B7" s="20"/>
      <c r="C7" s="20"/>
      <c r="D7" s="20"/>
      <c r="E7" s="20"/>
      <c r="F7" s="20"/>
      <c r="G7" s="20"/>
      <c r="H7" s="20"/>
      <c r="I7" s="30"/>
    </row>
    <row r="8" spans="1:9" s="12" customFormat="1" ht="15.75">
      <c r="A8" s="29" t="s">
        <v>19</v>
      </c>
      <c r="B8" s="29"/>
      <c r="C8" s="29"/>
      <c r="D8" s="29"/>
      <c r="E8" s="29"/>
      <c r="F8" s="29"/>
      <c r="G8" s="29"/>
      <c r="H8" s="29"/>
      <c r="I8" s="30"/>
    </row>
    <row r="9" spans="1:9" s="12" customFormat="1" ht="15.75" hidden="1">
      <c r="A9" s="13"/>
      <c r="B9" s="13"/>
      <c r="C9" s="13"/>
      <c r="D9" s="13"/>
      <c r="E9" s="13"/>
      <c r="F9" s="13"/>
      <c r="G9" s="13"/>
      <c r="H9" s="13"/>
      <c r="I9" s="30"/>
    </row>
    <row r="10" spans="5:8" ht="18.75" customHeight="1" hidden="1">
      <c r="E10" s="31">
        <f>SUM(E12)</f>
        <v>0</v>
      </c>
      <c r="H10" s="32" t="s">
        <v>13</v>
      </c>
    </row>
    <row r="11" spans="2:9" ht="18.75" customHeight="1">
      <c r="B11" s="31" t="s">
        <v>12</v>
      </c>
      <c r="H11" s="32"/>
      <c r="I11" s="31" t="s">
        <v>1</v>
      </c>
    </row>
    <row r="12" spans="1:9" ht="16.5" customHeight="1">
      <c r="A12" s="40" t="s">
        <v>11</v>
      </c>
      <c r="B12" s="40"/>
      <c r="C12" s="40"/>
      <c r="D12" s="40"/>
      <c r="E12" s="25" t="s">
        <v>10</v>
      </c>
      <c r="F12" s="25"/>
      <c r="G12" s="25"/>
      <c r="H12" s="25"/>
      <c r="I12" s="26" t="s">
        <v>0</v>
      </c>
    </row>
    <row r="13" spans="1:15" ht="69.75" customHeight="1">
      <c r="A13" s="23" t="s">
        <v>9</v>
      </c>
      <c r="B13" s="41" t="s">
        <v>8</v>
      </c>
      <c r="C13" s="27" t="s">
        <v>7</v>
      </c>
      <c r="D13" s="27" t="s">
        <v>6</v>
      </c>
      <c r="E13" s="23" t="s">
        <v>9</v>
      </c>
      <c r="F13" s="24" t="s">
        <v>8</v>
      </c>
      <c r="G13" s="27" t="s">
        <v>7</v>
      </c>
      <c r="H13" s="27" t="s">
        <v>6</v>
      </c>
      <c r="I13" s="26"/>
      <c r="O13" s="11" t="s">
        <v>5</v>
      </c>
    </row>
    <row r="14" spans="1:11" ht="82.5" customHeight="1">
      <c r="A14" s="24" t="s">
        <v>4</v>
      </c>
      <c r="B14" s="42" t="s">
        <v>3</v>
      </c>
      <c r="C14" s="27"/>
      <c r="D14" s="27"/>
      <c r="E14" s="24" t="s">
        <v>4</v>
      </c>
      <c r="F14" s="42" t="s">
        <v>3</v>
      </c>
      <c r="G14" s="27"/>
      <c r="H14" s="27"/>
      <c r="I14" s="26"/>
      <c r="K14" s="10"/>
    </row>
    <row r="15" spans="1:11" ht="81.75" customHeight="1">
      <c r="A15" s="33" t="s">
        <v>20</v>
      </c>
      <c r="B15" s="34" t="s">
        <v>21</v>
      </c>
      <c r="C15" s="35"/>
      <c r="D15" s="36">
        <v>480336740</v>
      </c>
      <c r="E15" s="33" t="s">
        <v>20</v>
      </c>
      <c r="F15" s="34" t="s">
        <v>21</v>
      </c>
      <c r="G15" s="1"/>
      <c r="H15" s="21">
        <f>SUM(H16:H17)</f>
        <v>0</v>
      </c>
      <c r="I15" s="43">
        <f>H15+D15</f>
        <v>480336740</v>
      </c>
      <c r="K15" s="10"/>
    </row>
    <row r="16" spans="1:11" ht="102" customHeight="1">
      <c r="A16" s="37" t="s">
        <v>25</v>
      </c>
      <c r="B16" s="2" t="s">
        <v>26</v>
      </c>
      <c r="C16" s="1" t="s">
        <v>27</v>
      </c>
      <c r="D16" s="38">
        <v>45700000</v>
      </c>
      <c r="E16" s="37" t="s">
        <v>25</v>
      </c>
      <c r="F16" s="2" t="s">
        <v>26</v>
      </c>
      <c r="G16" s="1" t="s">
        <v>27</v>
      </c>
      <c r="H16" s="22">
        <v>-30000000</v>
      </c>
      <c r="I16" s="43">
        <f>H16+D16</f>
        <v>15700000</v>
      </c>
      <c r="K16" s="10"/>
    </row>
    <row r="17" spans="1:11" ht="148.5" customHeight="1">
      <c r="A17" s="44" t="s">
        <v>22</v>
      </c>
      <c r="B17" s="45" t="s">
        <v>23</v>
      </c>
      <c r="C17" s="1" t="s">
        <v>24</v>
      </c>
      <c r="D17" s="38">
        <v>48825000</v>
      </c>
      <c r="E17" s="44" t="s">
        <v>22</v>
      </c>
      <c r="F17" s="45" t="s">
        <v>23</v>
      </c>
      <c r="G17" s="1" t="s">
        <v>24</v>
      </c>
      <c r="H17" s="22">
        <v>30000000</v>
      </c>
      <c r="I17" s="43">
        <f>H17+D17</f>
        <v>78825000</v>
      </c>
      <c r="K17" s="10"/>
    </row>
    <row r="18" spans="1:10" ht="49.5" customHeight="1">
      <c r="A18" s="2"/>
      <c r="B18" s="16" t="s">
        <v>2</v>
      </c>
      <c r="C18" s="1"/>
      <c r="D18" s="17">
        <v>831225251</v>
      </c>
      <c r="E18" s="2"/>
      <c r="F18" s="18"/>
      <c r="G18" s="19"/>
      <c r="H18" s="17">
        <f>H15</f>
        <v>0</v>
      </c>
      <c r="I18" s="43">
        <f>H18+D18</f>
        <v>831225251</v>
      </c>
      <c r="J18" s="6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6"/>
    </row>
    <row r="20" spans="1:10" ht="15.75" customHeight="1">
      <c r="A20" s="8"/>
      <c r="B20" s="8"/>
      <c r="C20" s="9"/>
      <c r="D20" s="8"/>
      <c r="E20" s="8"/>
      <c r="F20" s="8"/>
      <c r="G20" s="8"/>
      <c r="H20" s="8"/>
      <c r="I20" s="8"/>
      <c r="J20" s="6"/>
    </row>
    <row r="21" spans="3:5" ht="15.75">
      <c r="C21" s="7"/>
      <c r="D21" s="5"/>
      <c r="E21" s="5"/>
    </row>
    <row r="22" ht="12.75" customHeight="1">
      <c r="C22" s="4"/>
    </row>
    <row r="23" ht="12.75" customHeight="1">
      <c r="C23" s="4"/>
    </row>
    <row r="24" spans="3:4" ht="12.75" customHeight="1">
      <c r="C24" s="4"/>
      <c r="D24" s="39"/>
    </row>
    <row r="25" ht="12.75" customHeight="1">
      <c r="C25" s="4"/>
    </row>
    <row r="26" ht="15.75">
      <c r="C26" s="4"/>
    </row>
  </sheetData>
  <sheetProtection/>
  <mergeCells count="12">
    <mergeCell ref="H1:I1"/>
    <mergeCell ref="H2:I2"/>
    <mergeCell ref="D3:F3"/>
    <mergeCell ref="A5:H5"/>
    <mergeCell ref="A8:H8"/>
    <mergeCell ref="A12:D12"/>
    <mergeCell ref="E12:H12"/>
    <mergeCell ref="I12:I14"/>
    <mergeCell ref="C13:C14"/>
    <mergeCell ref="D13:D14"/>
    <mergeCell ref="G13:G14"/>
    <mergeCell ref="H13:H14"/>
  </mergeCells>
  <printOptions/>
  <pageMargins left="0.1968503937007874" right="0.1968503937007874" top="0.7874015748031497" bottom="1.5748031496062993" header="0.31496062992125984" footer="0.31496062992125984"/>
  <pageSetup horizontalDpi="600" verticalDpi="600" orientation="landscape" paperSize="9" scale="79" r:id="rId1"/>
  <headerFooter differentFirst="1"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2023-10-10T08:53:56Z</cp:lastPrinted>
  <dcterms:created xsi:type="dcterms:W3CDTF">2014-01-17T10:52:16Z</dcterms:created>
  <dcterms:modified xsi:type="dcterms:W3CDTF">2023-10-10T08:54:18Z</dcterms:modified>
  <cp:category/>
  <cp:version/>
  <cp:contentType/>
  <cp:contentStatus/>
</cp:coreProperties>
</file>