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05" windowHeight="11700" activeTab="0"/>
  </bookViews>
  <sheets>
    <sheet name="дод.5" sheetId="1" r:id="rId1"/>
  </sheets>
  <definedNames>
    <definedName name="_xlnm.Print_Area" localSheetId="0">'дод.5'!$A$1:$E$68</definedName>
  </definedNames>
  <calcPr fullCalcOnLoad="1"/>
</workbook>
</file>

<file path=xl/sharedStrings.xml><?xml version="1.0" encoding="utf-8"?>
<sst xmlns="http://schemas.openxmlformats.org/spreadsheetml/2006/main" count="65" uniqueCount="55">
  <si>
    <t>Додаток 5</t>
  </si>
  <si>
    <t xml:space="preserve">до рішення міської ради </t>
  </si>
  <si>
    <t>Міжбюджетні трансферти Тернопільської міської територіальної громади  на 2021 рік</t>
  </si>
  <si>
    <t>(код бюджету)</t>
  </si>
  <si>
    <t>1. Показники міжбюджетних трансфертів з інших бюджетів</t>
  </si>
  <si>
    <t>(грн.)</t>
  </si>
  <si>
    <t xml:space="preserve">Код Класифікації доходу бюджету / код бюджету </t>
  </si>
  <si>
    <t>Найменування трансферту / Найменування бюджету- надавача міжбюджетного трансферту</t>
  </si>
  <si>
    <t xml:space="preserve">Усього </t>
  </si>
  <si>
    <t>I. Трансферти до загального фонду бюджету</t>
  </si>
  <si>
    <t xml:space="preserve">Дотація на здійснення переданих з державного  бюджету видатків з утримання закладів освіти  та охорони здоров'я за рахунок відповідної додаткової дотації з державного бюджету </t>
  </si>
  <si>
    <t xml:space="preserve">Обласний бюджет </t>
  </si>
  <si>
    <t>з них:</t>
  </si>
  <si>
    <t>для виплати  заробітної плати педагогічним працівникам</t>
  </si>
  <si>
    <t xml:space="preserve">для оплати за спожиті енергоносії закладам охорони здоров'я </t>
  </si>
  <si>
    <t xml:space="preserve">Інші субвенції з місцевого бюджету </t>
  </si>
  <si>
    <t>Тернопільському ліцею № 21 - спеціалізованій мистецькій школі  імені Ігоря Герети на оплату праці працівникам мистецького компоненту</t>
  </si>
  <si>
    <t>Комунальному некомерційному  підприємству "Тернопільська міська дитяча лікарня" на капітальний ремонт частини приміщень  2 поверху корпусу А 1онкогематологічного відділення по вул. Клінічна, 1А в м. Тернополі</t>
  </si>
  <si>
    <t xml:space="preserve">Управлінню соціальної політики </t>
  </si>
  <si>
    <t xml:space="preserve">Інші видатки на соціальний захист ветеранів війни та праці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</si>
  <si>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</si>
  <si>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Інші заходи у сфері соціального захисту і соціальногозабезпечення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</si>
  <si>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</si>
  <si>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</si>
  <si>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 xml:space="preserve">Місцеві  бюджети </t>
  </si>
  <si>
    <t xml:space="preserve">Бюджет Великогаївської сільськоїради за надані освітні послуги в дошкільних навчальних закладах громади </t>
  </si>
  <si>
    <t>Бюджет Байковецької сільської ради за надані освітні послуги в дошкільних навчальних закладах громади</t>
  </si>
  <si>
    <t>Бюджет Підгороднянської сільської ради за надані освітні послуги в дошкільних навчальних закладах громади</t>
  </si>
  <si>
    <t>Бюджет Великоберезовицької сільської ради за надані освітні послуги в дошкільних навчальних закладах громади</t>
  </si>
  <si>
    <t xml:space="preserve"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</si>
  <si>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 xml:space="preserve">в тому числі : </t>
  </si>
  <si>
    <t>на лікування хворих на цукровий діабет інсуліном  та нецукровий діабет десмопресином</t>
  </si>
  <si>
    <r>
      <rPr>
        <b/>
        <sz val="12"/>
        <color indexed="8"/>
        <rFont val="Times New Roman"/>
        <family val="1"/>
      </rPr>
      <t>ІІ. Трансферти до спеціального фонду бюджету</t>
    </r>
    <r>
      <rPr>
        <sz val="12"/>
        <color indexed="8"/>
        <rFont val="Times New Roman"/>
        <family val="1"/>
      </rPr>
      <t xml:space="preserve"> </t>
    </r>
  </si>
  <si>
    <t>УСЬОГО за розділами І, ІІ, у тому числі :</t>
  </si>
  <si>
    <t>загальний фонд</t>
  </si>
  <si>
    <t xml:space="preserve">спеціальний фонд </t>
  </si>
  <si>
    <t xml:space="preserve">2. Показники міжбюджетних трансфертів іншим бюджетам </t>
  </si>
  <si>
    <t>Код Програмної класифікації видатків та кредитування місцевого бюджету / Код бюджету</t>
  </si>
  <si>
    <t>Код 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</si>
  <si>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</si>
  <si>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Усього</t>
  </si>
  <si>
    <t>I. Трансферти із загального фонду бюджету</t>
  </si>
  <si>
    <t xml:space="preserve">Інші субвенції з місцевого бюджету  </t>
  </si>
  <si>
    <t>в тому числі:</t>
  </si>
  <si>
    <t>На Проект "Водна арена"</t>
  </si>
  <si>
    <t>На оплату  праці лікаря -психіатара  та медсестри  війсьво-лікарської комісмії (Тернопільська обласна психоневрологічна лікарня)</t>
  </si>
  <si>
    <t>Субвенція з місцевого бюджету державному бюджету  на виконання програм соціально-економічного розвитку регіонів</t>
  </si>
  <si>
    <t xml:space="preserve">Державний бюджет </t>
  </si>
  <si>
    <r>
      <t xml:space="preserve"> На  Програму  захисту населення і території Тернопільської міської територіальної громади від надзвичайних ситуацій техногенного та п</t>
    </r>
    <r>
      <rPr>
        <i/>
        <sz val="12"/>
        <rFont val="Times New Roman"/>
        <family val="1"/>
      </rPr>
      <t>риродного характеру на 2019-2022 роки ( Тернопільському обласному лабораторному центру )</t>
    </r>
  </si>
  <si>
    <t>На Програму  підготовки спеціалістів для комунальних підприємств, установ, організацій та виконавчих органів міської ради з числа студентів закладів вищої освіти та їх подальше працевлаштування на 2019-2021 роки</t>
  </si>
  <si>
    <t xml:space="preserve">На  Програму забезпечення обороноздатності військових формувань Тернопільського гарнізону та військового призову Тернопільської міської територіальної громади на 2021 рік  </t>
  </si>
  <si>
    <t>На Програму  «Безпечна громада» на 2021-2022 роки</t>
  </si>
  <si>
    <t>На Програму мобілізації зусиль Тернопільської міської ради, Головного управління ДПС у Тернопільській області по забезпеченню надходжень до бюджету Тернопільської міської територіальної громади на 2020-2022 роки</t>
  </si>
  <si>
    <t xml:space="preserve">ІІ. Трансферти із спеціального фонду бюджету </t>
  </si>
  <si>
    <t xml:space="preserve">Міський голова                                                                  Сергій НАДАЛ 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</si>
</sst>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_₴_-;\-* #,##0_₴_-;_-* &quot;-&quot;_₴_-;_-@_-"/>
    <numFmt numFmtId="169" formatCode="_-* #,##0&quot;₴&quot;_-;\-* #,##0&quot;₴&quot;_-;_-* &quot;-&quot;&quot;₴&quot;_-;_-@_-"/>
    <numFmt numFmtId="170" formatCode="_-* #,##0.00_₴_-;\-* #,##0.00_₴_-;_-* &quot;-&quot;??_₴_-;_-@_-"/>
    <numFmt numFmtId="171" formatCode="_-* #,##0.00&quot;₴&quot;_-;\-* #,##0.00&quot;₴&quot;_-;_-* &quot;-&quot;??&quot;₴&quot;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2"/>
      <color theme="1"/>
      <name val="Times New Roman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Courier New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color indexed="30"/>
      <name val="Times New Roman"/>
      <family val="2"/>
    </font>
    <font>
      <u val="single"/>
      <sz val="12"/>
      <color indexed="25"/>
      <name val="Times New Roman"/>
      <family val="2"/>
    </font>
    <font>
      <sz val="12"/>
      <color indexed="10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4"/>
      <color indexed="8"/>
      <name val="Times New Roman"/>
      <family val="1"/>
    </font>
    <font>
      <b/>
      <u val="single"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u val="single"/>
      <sz val="12"/>
      <color rgb="FF2A2928"/>
      <name val="Times New Roman"/>
      <family val="1"/>
    </font>
    <font>
      <sz val="12"/>
      <color rgb="FF2A2928"/>
      <name val="Times New Roman"/>
      <family val="1"/>
    </font>
    <font>
      <b/>
      <sz val="12"/>
      <color rgb="FF2A2928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10" xfId="42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4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4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0" fontId="5" fillId="0" borderId="10" xfId="42" applyFont="1" applyBorder="1" applyAlignment="1">
      <alignment vertical="top" wrapText="1"/>
    </xf>
    <xf numFmtId="0" fontId="5" fillId="0" borderId="10" xfId="42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3" fontId="41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 shrinkToFit="1"/>
    </xf>
    <xf numFmtId="0" fontId="0" fillId="0" borderId="11" xfId="0" applyFont="1" applyBorder="1" applyAlignment="1">
      <alignment horizontal="center" wrapText="1" shrinkToFit="1"/>
    </xf>
    <xf numFmtId="0" fontId="0" fillId="0" borderId="13" xfId="0" applyFont="1" applyBorder="1" applyAlignment="1">
      <alignment horizontal="center" wrapText="1" shrinkToFit="1"/>
    </xf>
    <xf numFmtId="0" fontId="53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54" fillId="0" borderId="12" xfId="0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5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6" fillId="0" borderId="11" xfId="0" applyNumberFormat="1" applyFont="1" applyBorder="1" applyAlignment="1">
      <alignment horizontal="left" vertical="center" wrapText="1"/>
    </xf>
    <xf numFmtId="0" fontId="56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6" fillId="0" borderId="11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56" fillId="0" borderId="11" xfId="0" applyNumberFormat="1" applyFont="1" applyBorder="1" applyAlignment="1">
      <alignment horizontal="center" vertical="center" wrapText="1"/>
    </xf>
    <xf numFmtId="0" fontId="56" fillId="0" borderId="13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/>
    </xf>
    <xf numFmtId="0" fontId="55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MF17065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view="pageBreakPreview" zoomScaleSheetLayoutView="100" zoomScalePageLayoutView="0" workbookViewId="0" topLeftCell="A50">
      <selection activeCell="B59" sqref="B59"/>
    </sheetView>
  </sheetViews>
  <sheetFormatPr defaultColWidth="9.00390625" defaultRowHeight="15.75"/>
  <cols>
    <col min="1" max="1" width="17.875" style="0" customWidth="1"/>
    <col min="2" max="2" width="14.625" style="0" customWidth="1"/>
    <col min="3" max="3" width="35.125" style="0" customWidth="1"/>
    <col min="4" max="4" width="22.50390625" style="0" customWidth="1"/>
    <col min="5" max="5" width="12.625" style="0" customWidth="1"/>
  </cols>
  <sheetData>
    <row r="1" ht="15.75">
      <c r="D1" s="1" t="s">
        <v>0</v>
      </c>
    </row>
    <row r="2" spans="1:4" ht="19.5" customHeight="1">
      <c r="A2" s="2"/>
      <c r="B2" s="2"/>
      <c r="C2" s="53" t="s">
        <v>1</v>
      </c>
      <c r="D2" s="54"/>
    </row>
    <row r="3" spans="1:4" ht="12.75" customHeight="1">
      <c r="A3" s="2"/>
      <c r="B3" s="2"/>
      <c r="C3" s="55"/>
      <c r="D3" s="56"/>
    </row>
    <row r="4" spans="1:4" ht="15.75">
      <c r="A4" s="57" t="s">
        <v>2</v>
      </c>
      <c r="B4" s="57"/>
      <c r="C4" s="58"/>
      <c r="D4" s="58"/>
    </row>
    <row r="5" spans="1:4" ht="15.75">
      <c r="A5" s="3"/>
      <c r="B5" s="3"/>
      <c r="C5" s="4">
        <v>19549000000</v>
      </c>
      <c r="D5" s="5"/>
    </row>
    <row r="6" spans="1:4" ht="15.75">
      <c r="A6" s="3"/>
      <c r="B6" s="3"/>
      <c r="C6" s="6" t="s">
        <v>3</v>
      </c>
      <c r="D6" s="5"/>
    </row>
    <row r="7" spans="1:4" ht="15.75">
      <c r="A7" s="3"/>
      <c r="B7" s="3"/>
      <c r="C7" s="3"/>
      <c r="D7" s="5"/>
    </row>
    <row r="8" spans="1:4" ht="15.75">
      <c r="A8" s="7" t="s">
        <v>4</v>
      </c>
      <c r="B8" s="7"/>
      <c r="C8" s="3"/>
      <c r="D8" s="5"/>
    </row>
    <row r="9" spans="1:4" ht="15.75">
      <c r="A9" s="3"/>
      <c r="B9" s="3"/>
      <c r="C9" s="3"/>
      <c r="D9" s="8" t="s">
        <v>5</v>
      </c>
    </row>
    <row r="10" spans="1:4" ht="47.25">
      <c r="A10" s="9" t="s">
        <v>6</v>
      </c>
      <c r="B10" s="45" t="s">
        <v>7</v>
      </c>
      <c r="C10" s="46"/>
      <c r="D10" s="10" t="s">
        <v>8</v>
      </c>
    </row>
    <row r="11" spans="1:4" ht="13.5" customHeight="1">
      <c r="A11" s="11">
        <v>1</v>
      </c>
      <c r="B11" s="82">
        <v>2</v>
      </c>
      <c r="C11" s="83"/>
      <c r="D11" s="11">
        <v>3</v>
      </c>
    </row>
    <row r="12" spans="1:4" ht="15.75">
      <c r="A12" s="12"/>
      <c r="B12" s="13"/>
      <c r="C12" s="14" t="s">
        <v>9</v>
      </c>
      <c r="D12" s="15"/>
    </row>
    <row r="13" spans="1:4" ht="63" customHeight="1">
      <c r="A13" s="16">
        <v>41040200</v>
      </c>
      <c r="B13" s="76" t="s">
        <v>10</v>
      </c>
      <c r="C13" s="77"/>
      <c r="D13" s="17">
        <v>7789300</v>
      </c>
    </row>
    <row r="14" spans="1:4" ht="15.75">
      <c r="A14" s="18">
        <v>19100000000</v>
      </c>
      <c r="B14" s="74" t="s">
        <v>11</v>
      </c>
      <c r="C14" s="75"/>
      <c r="D14" s="19">
        <v>7789300</v>
      </c>
    </row>
    <row r="15" spans="1:4" ht="11.25" customHeight="1">
      <c r="A15" s="18"/>
      <c r="B15" s="68" t="s">
        <v>12</v>
      </c>
      <c r="C15" s="69"/>
      <c r="D15" s="19"/>
    </row>
    <row r="16" spans="1:4" ht="31.5" customHeight="1">
      <c r="A16" s="18"/>
      <c r="B16" s="59" t="s">
        <v>13</v>
      </c>
      <c r="C16" s="60"/>
      <c r="D16" s="19">
        <v>5789300</v>
      </c>
    </row>
    <row r="17" spans="1:4" ht="31.5" customHeight="1">
      <c r="A17" s="18"/>
      <c r="B17" s="59" t="s">
        <v>14</v>
      </c>
      <c r="C17" s="60"/>
      <c r="D17" s="19">
        <v>2000000</v>
      </c>
    </row>
    <row r="18" spans="1:4" ht="15.75">
      <c r="A18" s="16">
        <v>41053900</v>
      </c>
      <c r="B18" s="76" t="s">
        <v>15</v>
      </c>
      <c r="C18" s="77"/>
      <c r="D18" s="17">
        <f>D19+D30</f>
        <v>9432870</v>
      </c>
    </row>
    <row r="19" spans="1:4" ht="15.75">
      <c r="A19" s="18">
        <v>19100000000</v>
      </c>
      <c r="B19" s="74" t="s">
        <v>11</v>
      </c>
      <c r="C19" s="75"/>
      <c r="D19" s="19">
        <f>D21+D22+D23</f>
        <v>5742990</v>
      </c>
    </row>
    <row r="20" spans="1:4" ht="12" customHeight="1">
      <c r="A20" s="18"/>
      <c r="B20" s="80" t="s">
        <v>12</v>
      </c>
      <c r="C20" s="81"/>
      <c r="D20" s="19"/>
    </row>
    <row r="21" spans="1:4" ht="47.25" customHeight="1">
      <c r="A21" s="18"/>
      <c r="B21" s="59" t="s">
        <v>16</v>
      </c>
      <c r="C21" s="60"/>
      <c r="D21" s="20">
        <v>2500000</v>
      </c>
    </row>
    <row r="22" spans="1:4" ht="78.75" customHeight="1">
      <c r="A22" s="18"/>
      <c r="B22" s="59" t="s">
        <v>17</v>
      </c>
      <c r="C22" s="60"/>
      <c r="D22" s="20">
        <v>1000000</v>
      </c>
    </row>
    <row r="23" spans="1:4" ht="15.75">
      <c r="A23" s="18"/>
      <c r="B23" s="59" t="s">
        <v>18</v>
      </c>
      <c r="C23" s="60"/>
      <c r="D23" s="20">
        <f>D25+D26+D27+D28+D29</f>
        <v>2242990</v>
      </c>
    </row>
    <row r="24" spans="1:4" ht="12.75" customHeight="1">
      <c r="A24" s="18"/>
      <c r="B24" s="80" t="s">
        <v>12</v>
      </c>
      <c r="C24" s="81"/>
      <c r="D24" s="20"/>
    </row>
    <row r="25" spans="1:4" ht="31.5" customHeight="1">
      <c r="A25" s="18"/>
      <c r="B25" s="59" t="s">
        <v>19</v>
      </c>
      <c r="C25" s="60"/>
      <c r="D25" s="20">
        <v>368000</v>
      </c>
    </row>
    <row r="26" spans="1:4" ht="63" customHeight="1">
      <c r="A26" s="18"/>
      <c r="B26" s="59" t="s">
        <v>20</v>
      </c>
      <c r="C26" s="60"/>
      <c r="D26" s="20">
        <v>102190</v>
      </c>
    </row>
    <row r="27" spans="1:4" ht="31.5" customHeight="1">
      <c r="A27" s="18"/>
      <c r="B27" s="59" t="s">
        <v>21</v>
      </c>
      <c r="C27" s="60"/>
      <c r="D27" s="20">
        <v>765100</v>
      </c>
    </row>
    <row r="28" spans="1:4" ht="47.25" customHeight="1">
      <c r="A28" s="18"/>
      <c r="B28" s="59" t="s">
        <v>22</v>
      </c>
      <c r="C28" s="60"/>
      <c r="D28" s="20">
        <v>943300</v>
      </c>
    </row>
    <row r="29" spans="1:4" ht="42" customHeight="1">
      <c r="A29" s="18"/>
      <c r="B29" s="59" t="s">
        <v>23</v>
      </c>
      <c r="C29" s="60"/>
      <c r="D29" s="20">
        <v>64400</v>
      </c>
    </row>
    <row r="30" spans="1:4" ht="15.75">
      <c r="A30" s="18">
        <v>19500000000</v>
      </c>
      <c r="B30" s="78" t="s">
        <v>24</v>
      </c>
      <c r="C30" s="79"/>
      <c r="D30" s="20">
        <f>D31+D32+D33+D34</f>
        <v>3689880</v>
      </c>
    </row>
    <row r="31" spans="1:4" ht="50.25" customHeight="1">
      <c r="A31" s="18">
        <v>19504000000</v>
      </c>
      <c r="B31" s="59" t="s">
        <v>25</v>
      </c>
      <c r="C31" s="60"/>
      <c r="D31" s="20">
        <v>100000</v>
      </c>
    </row>
    <row r="32" spans="1:5" ht="46.5" customHeight="1">
      <c r="A32" s="18">
        <v>19501000000</v>
      </c>
      <c r="B32" s="59" t="s">
        <v>26</v>
      </c>
      <c r="C32" s="60"/>
      <c r="D32" s="21">
        <v>1540430</v>
      </c>
      <c r="E32" s="22"/>
    </row>
    <row r="33" spans="1:4" ht="54" customHeight="1">
      <c r="A33" s="18">
        <v>19564000000</v>
      </c>
      <c r="B33" s="59" t="s">
        <v>27</v>
      </c>
      <c r="C33" s="60"/>
      <c r="D33" s="20">
        <v>321480</v>
      </c>
    </row>
    <row r="34" spans="1:4" ht="44.25" customHeight="1">
      <c r="A34" s="18">
        <v>19556000000</v>
      </c>
      <c r="B34" s="59" t="s">
        <v>28</v>
      </c>
      <c r="C34" s="60"/>
      <c r="D34" s="20">
        <v>1727970</v>
      </c>
    </row>
    <row r="35" spans="1:4" ht="63.75" customHeight="1">
      <c r="A35" s="16">
        <v>41055000</v>
      </c>
      <c r="B35" s="76" t="s">
        <v>29</v>
      </c>
      <c r="C35" s="77"/>
      <c r="D35" s="17">
        <v>5900</v>
      </c>
    </row>
    <row r="36" spans="1:4" ht="21" customHeight="1">
      <c r="A36" s="18">
        <v>19100000000</v>
      </c>
      <c r="B36" s="74" t="s">
        <v>11</v>
      </c>
      <c r="C36" s="75"/>
      <c r="D36" s="19"/>
    </row>
    <row r="37" spans="1:4" ht="19.5" customHeight="1">
      <c r="A37" s="18"/>
      <c r="B37" s="68" t="s">
        <v>30</v>
      </c>
      <c r="C37" s="69"/>
      <c r="D37" s="19"/>
    </row>
    <row r="38" spans="1:4" ht="31.5" customHeight="1">
      <c r="A38" s="18"/>
      <c r="B38" s="59" t="s">
        <v>31</v>
      </c>
      <c r="C38" s="60"/>
      <c r="D38" s="20">
        <v>5900</v>
      </c>
    </row>
    <row r="39" spans="1:4" ht="15.75">
      <c r="A39" s="70" t="s">
        <v>32</v>
      </c>
      <c r="B39" s="71"/>
      <c r="C39" s="72"/>
      <c r="D39" s="73"/>
    </row>
    <row r="40" spans="1:4" ht="15.75">
      <c r="A40" s="23"/>
      <c r="B40" s="66" t="s">
        <v>33</v>
      </c>
      <c r="C40" s="67"/>
      <c r="D40" s="24">
        <f>D41+D42</f>
        <v>17228070</v>
      </c>
    </row>
    <row r="41" spans="1:4" ht="15.75">
      <c r="A41" s="23"/>
      <c r="B41" s="66" t="s">
        <v>34</v>
      </c>
      <c r="C41" s="67"/>
      <c r="D41" s="25">
        <f>D35+D18+D13</f>
        <v>17228070</v>
      </c>
    </row>
    <row r="42" spans="1:4" ht="15.75">
      <c r="A42" s="23"/>
      <c r="B42" s="66" t="s">
        <v>35</v>
      </c>
      <c r="C42" s="67"/>
      <c r="D42" s="10">
        <v>0</v>
      </c>
    </row>
    <row r="45" spans="1:7" ht="15.75">
      <c r="A45" s="61" t="s">
        <v>36</v>
      </c>
      <c r="B45" s="61"/>
      <c r="C45" s="61"/>
      <c r="D45" s="61"/>
      <c r="E45" s="62"/>
      <c r="F45" s="62"/>
      <c r="G45" s="62"/>
    </row>
    <row r="46" ht="10.5" customHeight="1">
      <c r="E46" t="s">
        <v>5</v>
      </c>
    </row>
    <row r="47" spans="1:5" ht="110.25">
      <c r="A47" s="26" t="s">
        <v>37</v>
      </c>
      <c r="B47" s="27" t="s">
        <v>38</v>
      </c>
      <c r="C47" s="45" t="s">
        <v>39</v>
      </c>
      <c r="D47" s="46"/>
      <c r="E47" s="28" t="s">
        <v>40</v>
      </c>
    </row>
    <row r="48" spans="1:5" ht="15.75">
      <c r="A48" s="10">
        <v>1</v>
      </c>
      <c r="B48" s="29">
        <v>2</v>
      </c>
      <c r="C48" s="47">
        <v>3</v>
      </c>
      <c r="D48" s="47"/>
      <c r="E48" s="30">
        <v>4</v>
      </c>
    </row>
    <row r="49" spans="1:4" ht="15.75">
      <c r="A49" s="50" t="s">
        <v>41</v>
      </c>
      <c r="B49" s="50"/>
      <c r="C49" s="50"/>
      <c r="D49" s="51"/>
    </row>
    <row r="50" spans="1:5" ht="33" customHeight="1">
      <c r="A50" s="31">
        <v>3719770</v>
      </c>
      <c r="B50" s="32">
        <v>9770</v>
      </c>
      <c r="C50" s="63" t="s">
        <v>42</v>
      </c>
      <c r="D50" s="63"/>
      <c r="E50" s="33">
        <v>10766576</v>
      </c>
    </row>
    <row r="51" spans="1:5" ht="15.75">
      <c r="A51" s="28">
        <v>19100000000</v>
      </c>
      <c r="B51" s="34"/>
      <c r="C51" s="64" t="s">
        <v>11</v>
      </c>
      <c r="D51" s="64"/>
      <c r="E51" s="35">
        <f>E53+E54</f>
        <v>10766576</v>
      </c>
    </row>
    <row r="52" spans="1:5" ht="15.75">
      <c r="A52" s="28"/>
      <c r="B52" s="34"/>
      <c r="C52" s="65" t="s">
        <v>43</v>
      </c>
      <c r="D52" s="65"/>
      <c r="E52" s="35"/>
    </row>
    <row r="53" spans="1:5" ht="19.5" customHeight="1">
      <c r="A53" s="28"/>
      <c r="B53" s="34"/>
      <c r="C53" s="41" t="s">
        <v>44</v>
      </c>
      <c r="D53" s="41"/>
      <c r="E53" s="35">
        <v>10510730</v>
      </c>
    </row>
    <row r="54" spans="1:5" ht="46.5" customHeight="1">
      <c r="A54" s="28"/>
      <c r="B54" s="34"/>
      <c r="C54" s="41" t="s">
        <v>45</v>
      </c>
      <c r="D54" s="41"/>
      <c r="E54" s="35">
        <v>255846</v>
      </c>
    </row>
    <row r="55" spans="1:5" ht="45" customHeight="1">
      <c r="A55" s="31">
        <v>3719800</v>
      </c>
      <c r="B55" s="32">
        <v>9800</v>
      </c>
      <c r="C55" s="63" t="s">
        <v>46</v>
      </c>
      <c r="D55" s="63"/>
      <c r="E55" s="33">
        <v>2573700</v>
      </c>
    </row>
    <row r="56" spans="1:5" ht="15.75" customHeight="1">
      <c r="A56" s="28">
        <v>99000000000</v>
      </c>
      <c r="B56" s="34"/>
      <c r="C56" s="52" t="s">
        <v>47</v>
      </c>
      <c r="D56" s="52"/>
      <c r="E56" s="35">
        <f>E58+E59+E60+E61+E62</f>
        <v>2573700</v>
      </c>
    </row>
    <row r="57" spans="1:5" ht="15.75">
      <c r="A57" s="28"/>
      <c r="B57" s="34"/>
      <c r="C57" s="40" t="s">
        <v>43</v>
      </c>
      <c r="D57" s="40"/>
      <c r="E57" s="35"/>
    </row>
    <row r="58" spans="1:5" ht="60" customHeight="1">
      <c r="A58" s="28"/>
      <c r="B58" s="34"/>
      <c r="C58" s="41" t="s">
        <v>48</v>
      </c>
      <c r="D58" s="41"/>
      <c r="E58" s="35">
        <v>290000</v>
      </c>
    </row>
    <row r="59" spans="1:5" ht="63.75" customHeight="1">
      <c r="A59" s="28"/>
      <c r="B59" s="34"/>
      <c r="C59" s="41" t="s">
        <v>49</v>
      </c>
      <c r="D59" s="41"/>
      <c r="E59" s="35">
        <v>83700</v>
      </c>
    </row>
    <row r="60" spans="1:5" ht="55.5" customHeight="1">
      <c r="A60" s="28"/>
      <c r="B60" s="34"/>
      <c r="C60" s="41" t="s">
        <v>50</v>
      </c>
      <c r="D60" s="41"/>
      <c r="E60" s="35">
        <v>1000000</v>
      </c>
    </row>
    <row r="61" spans="1:5" ht="18" customHeight="1">
      <c r="A61" s="28"/>
      <c r="B61" s="34"/>
      <c r="C61" s="41" t="s">
        <v>51</v>
      </c>
      <c r="D61" s="41"/>
      <c r="E61" s="35">
        <v>800000</v>
      </c>
    </row>
    <row r="62" spans="1:5" ht="65.25" customHeight="1">
      <c r="A62" s="28"/>
      <c r="B62" s="34"/>
      <c r="C62" s="41" t="s">
        <v>52</v>
      </c>
      <c r="D62" s="41"/>
      <c r="E62" s="35">
        <v>400000</v>
      </c>
    </row>
    <row r="63" spans="1:4" ht="15.75">
      <c r="A63" s="48" t="s">
        <v>53</v>
      </c>
      <c r="B63" s="48"/>
      <c r="C63" s="48"/>
      <c r="D63" s="49"/>
    </row>
    <row r="64" spans="1:5" ht="21.75" customHeight="1">
      <c r="A64" s="36"/>
      <c r="B64" s="37"/>
      <c r="C64" s="42" t="s">
        <v>33</v>
      </c>
      <c r="D64" s="42"/>
      <c r="E64" s="35">
        <f>E65+E66</f>
        <v>13340276</v>
      </c>
    </row>
    <row r="65" spans="1:5" ht="15.75">
      <c r="A65" s="36"/>
      <c r="B65" s="36"/>
      <c r="C65" s="43" t="s">
        <v>34</v>
      </c>
      <c r="D65" s="44"/>
      <c r="E65" s="38">
        <f>E56+E50</f>
        <v>13340276</v>
      </c>
    </row>
    <row r="66" spans="1:5" ht="13.5" customHeight="1">
      <c r="A66" s="36"/>
      <c r="B66" s="36"/>
      <c r="C66" s="43" t="s">
        <v>35</v>
      </c>
      <c r="D66" s="44"/>
      <c r="E66" s="28">
        <v>0</v>
      </c>
    </row>
    <row r="67" ht="15.75" hidden="1"/>
    <row r="68" spans="1:4" ht="51" customHeight="1">
      <c r="A68" s="39" t="s">
        <v>54</v>
      </c>
      <c r="B68" s="39"/>
      <c r="C68" s="39"/>
      <c r="D68" s="39"/>
    </row>
  </sheetData>
  <sheetProtection formatCells="0" formatColumns="0" formatRows="0" insertColumns="0" insertRows="0" insertHyperlinks="0" deleteColumns="0" deleteRows="0" sort="0" autoFilter="0" pivotTables="0"/>
  <mergeCells count="57">
    <mergeCell ref="B20:C20"/>
    <mergeCell ref="B19:C19"/>
    <mergeCell ref="B10:C10"/>
    <mergeCell ref="B11:C11"/>
    <mergeCell ref="B17:C17"/>
    <mergeCell ref="B18:C18"/>
    <mergeCell ref="B16:C16"/>
    <mergeCell ref="B15:C15"/>
    <mergeCell ref="B14:C14"/>
    <mergeCell ref="B13:C13"/>
    <mergeCell ref="B26:C26"/>
    <mergeCell ref="B25:C25"/>
    <mergeCell ref="B24:C24"/>
    <mergeCell ref="B23:C23"/>
    <mergeCell ref="B22:C22"/>
    <mergeCell ref="B21:C21"/>
    <mergeCell ref="B33:C33"/>
    <mergeCell ref="B31:C31"/>
    <mergeCell ref="B30:C30"/>
    <mergeCell ref="B29:C29"/>
    <mergeCell ref="B28:C28"/>
    <mergeCell ref="B27:C27"/>
    <mergeCell ref="A39:D39"/>
    <mergeCell ref="C55:D55"/>
    <mergeCell ref="B36:C36"/>
    <mergeCell ref="B35:C35"/>
    <mergeCell ref="B34:C34"/>
    <mergeCell ref="B40:C40"/>
    <mergeCell ref="C2:D2"/>
    <mergeCell ref="C3:D3"/>
    <mergeCell ref="A4:D4"/>
    <mergeCell ref="B32:C32"/>
    <mergeCell ref="A45:G45"/>
    <mergeCell ref="C50:D50"/>
    <mergeCell ref="B42:C42"/>
    <mergeCell ref="B41:C41"/>
    <mergeCell ref="B38:C38"/>
    <mergeCell ref="B37:C37"/>
    <mergeCell ref="C47:D47"/>
    <mergeCell ref="C48:D48"/>
    <mergeCell ref="A63:D63"/>
    <mergeCell ref="A49:D49"/>
    <mergeCell ref="C60:D60"/>
    <mergeCell ref="C56:D56"/>
    <mergeCell ref="C51:D51"/>
    <mergeCell ref="C52:D52"/>
    <mergeCell ref="C53:D53"/>
    <mergeCell ref="A68:D68"/>
    <mergeCell ref="C57:D57"/>
    <mergeCell ref="C58:D58"/>
    <mergeCell ref="C59:D59"/>
    <mergeCell ref="C54:D54"/>
    <mergeCell ref="C61:D61"/>
    <mergeCell ref="C62:D62"/>
    <mergeCell ref="C64:D64"/>
    <mergeCell ref="C65:D65"/>
    <mergeCell ref="C66:D66"/>
  </mergeCells>
  <hyperlinks>
    <hyperlink ref="A47" r:id="rId1" display="http://search.ligazakon.ua/l_doc2.nsf/link1/MF17065.html"/>
  </hyperlinks>
  <printOptions/>
  <pageMargins left="0.2361111044883728" right="0.2361111044883728" top="0.7479166388511658" bottom="1.5750000476837158" header="0.3152777850627899" footer="0.3152777850627899"/>
  <pageSetup errors="blank" horizontalDpi="600" verticalDpi="600" orientation="portrait" paperSize="9" scale="89" r:id="rId2"/>
  <headerFooter differentFirst="1">
    <oddHeader>&amp;C&amp;P</oddHeader>
  </headerFooter>
  <rowBreaks count="1" manualBreakCount="1">
    <brk id="44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Vips</dc:creator>
  <cp:keywords/>
  <dc:description/>
  <cp:lastModifiedBy>d03-Hariv</cp:lastModifiedBy>
  <cp:lastPrinted>2021-03-04T09:53:20Z</cp:lastPrinted>
  <dcterms:created xsi:type="dcterms:W3CDTF">2020-12-14T13:25:00Z</dcterms:created>
  <dcterms:modified xsi:type="dcterms:W3CDTF">2021-03-04T12:23:48Z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