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75" windowWidth="20640" windowHeight="11760"/>
  </bookViews>
  <sheets>
    <sheet name="дод-5" sheetId="1" r:id="rId1"/>
  </sheets>
  <definedNames>
    <definedName name="_xlnm.Print_Area" localSheetId="0">'дод-5'!$A$1:$I$21</definedName>
  </definedNames>
  <calcPr calcId="162913"/>
</workbook>
</file>

<file path=xl/calcChain.xml><?xml version="1.0" encoding="utf-8"?>
<calcChain xmlns="http://schemas.openxmlformats.org/spreadsheetml/2006/main">
  <c r="H20" i="1"/>
  <c r="I16"/>
  <c r="I17"/>
  <c r="H15"/>
  <c r="I15" s="1"/>
  <c r="H18" l="1"/>
  <c r="I18" s="1"/>
  <c r="I19"/>
  <c r="E10" l="1"/>
  <c r="I20" l="1"/>
</calcChain>
</file>

<file path=xl/sharedStrings.xml><?xml version="1.0" encoding="utf-8"?>
<sst xmlns="http://schemas.openxmlformats.org/spreadsheetml/2006/main" count="48" uniqueCount="33">
  <si>
    <t xml:space="preserve">Розподіл коштів бюджету розвитку на здійснення заходів із будівництва,  реконструкції </t>
  </si>
  <si>
    <t>у 2021 році</t>
  </si>
  <si>
    <t>тис.грн.</t>
  </si>
  <si>
    <t>код бюджету 19549000000</t>
  </si>
  <si>
    <t>грн.</t>
  </si>
  <si>
    <t xml:space="preserve">Затверджено </t>
  </si>
  <si>
    <t xml:space="preserve">Внесені зміни 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</si>
  <si>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</si>
  <si>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</si>
  <si>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</si>
  <si>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</si>
  <si>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</si>
  <si>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</si>
  <si>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</si>
  <si>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</si>
  <si>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>ВСЬОГО</t>
  </si>
  <si>
    <t xml:space="preserve">Міський голова </t>
  </si>
  <si>
    <t>Сергій НАДАЛ</t>
  </si>
  <si>
    <t>до рішення  виконавчого комітету</t>
  </si>
  <si>
    <t>реставрації , капітальний ремонт об"єктів виробничої, комунікаційної та соціальної інфраструктури за об"єктами Тернопільської міської територіальної громади</t>
  </si>
  <si>
    <t>Додаток 5</t>
  </si>
  <si>
    <t>Управління розвитку спорту та фізичної культури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</si>
  <si>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</si>
  <si>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КП "Тернопільський міський стадіон" на будівництво багатофункціонального Палацу спорту за адресою проспект Злуки ,3а в м.Тернопіль ( субвенція з державного бюджету)</t>
  </si>
  <si>
    <t>+</t>
  </si>
  <si>
    <t>0610000</t>
  </si>
  <si>
    <t xml:space="preserve">Управління освіти і науки </t>
  </si>
  <si>
    <t>0611021</t>
  </si>
  <si>
    <t xml:space="preserve">Надання загальної середньої освіти закладами  загальної середньої  освіти </t>
  </si>
  <si>
    <t>Курівецькій   ЗОШ  I-III ст. ім. М. Бенцеля ТМР    на капітальний ремонт будівлів м. Тернополі</t>
  </si>
  <si>
    <t>0611200</t>
  </si>
  <si>
    <t>Надання освіти за рахунок субвенції з державного бюджету місцевим бюджетам на надання державної підримки особам з особливими освітніми потребами</t>
  </si>
  <si>
    <t>Початкова школа №5 ТМР на придбання основних засобів(субвенція з державного бюджету на підтримку осіб з особливими потребами)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</si>
</sst>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_-* #,##0.00\ &quot;грн.&quot;_-;\-* #,##0.00\ &quot;грн.&quot;_-;_-* &quot;-&quot;??\ &quot;грн.&quot;_-;_-@_-"/>
    <numFmt numFmtId="167" formatCode="_-* #,##0.0\ _₽_-;\-* #,##0.0\ _₽_-;_-* &quot;-&quot;?\ _₽_-;_-@_-"/>
  </numFmts>
  <fonts count="23">
    <font>
      <sz val="10"/>
      <name val="Times New Roman"/>
      <charset val="204"/>
    </font>
    <font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Courier New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  <font>
      <sz val="10"/>
      <name val="Times New Roman Cyr"/>
      <charset val="204"/>
    </font>
    <font>
      <i/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8"/>
      <name val="Times New Roman"/>
      <family val="2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top"/>
    </xf>
    <xf numFmtId="0" fontId="7" fillId="0" borderId="0"/>
    <xf numFmtId="0" fontId="14" fillId="0" borderId="0"/>
    <xf numFmtId="0" fontId="14" fillId="0" borderId="0"/>
    <xf numFmtId="0" fontId="15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59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/>
    </xf>
    <xf numFmtId="0" fontId="1" fillId="0" borderId="0" xfId="1"/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2" applyFont="1"/>
    <xf numFmtId="0" fontId="5" fillId="0" borderId="0" xfId="2" applyFont="1"/>
    <xf numFmtId="0" fontId="1" fillId="0" borderId="0" xfId="2"/>
    <xf numFmtId="0" fontId="3" fillId="0" borderId="0" xfId="2" applyFont="1"/>
    <xf numFmtId="0" fontId="6" fillId="0" borderId="1" xfId="1" applyFont="1" applyBorder="1" applyAlignment="1">
      <alignment horizontal="center" vertical="top"/>
    </xf>
    <xf numFmtId="0" fontId="1" fillId="0" borderId="0" xfId="2" applyFont="1"/>
    <xf numFmtId="0" fontId="6" fillId="0" borderId="1" xfId="1" applyFont="1" applyBorder="1" applyAlignment="1">
      <alignment horizontal="center" vertical="top" wrapText="1" shrinkToFit="1"/>
    </xf>
    <xf numFmtId="164" fontId="1" fillId="0" borderId="0" xfId="2" applyNumberFormat="1"/>
    <xf numFmtId="0" fontId="8" fillId="0" borderId="1" xfId="7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6" fillId="0" borderId="1" xfId="9" applyFont="1" applyBorder="1" applyAlignment="1" applyProtection="1">
      <alignment horizontal="center" vertical="center" wrapText="1" shrinkToFit="1"/>
      <protection locked="0"/>
    </xf>
    <xf numFmtId="4" fontId="6" fillId="0" borderId="1" xfId="7" applyNumberFormat="1" applyFont="1" applyBorder="1" applyAlignment="1">
      <alignment horizontal="center" vertical="center" wrapText="1"/>
    </xf>
    <xf numFmtId="0" fontId="9" fillId="0" borderId="0" xfId="2" applyFont="1"/>
    <xf numFmtId="0" fontId="10" fillId="0" borderId="0" xfId="2" applyFont="1" applyBorder="1" applyAlignment="1">
      <alignment horizontal="center" vertical="center" wrapText="1"/>
    </xf>
    <xf numFmtId="0" fontId="3" fillId="0" borderId="0" xfId="2" applyFont="1" applyBorder="1" applyAlignment="1"/>
    <xf numFmtId="0" fontId="9" fillId="0" borderId="0" xfId="2" applyFont="1" applyBorder="1" applyAlignment="1"/>
    <xf numFmtId="0" fontId="1" fillId="0" borderId="0" xfId="2" applyBorder="1"/>
    <xf numFmtId="0" fontId="6" fillId="0" borderId="1" xfId="1" applyFont="1" applyBorder="1" applyAlignment="1">
      <alignment vertical="top" wrapText="1" shrinkToFit="1"/>
    </xf>
    <xf numFmtId="0" fontId="6" fillId="0" borderId="1" xfId="1" applyFont="1" applyBorder="1" applyAlignment="1">
      <alignment horizontal="center" vertical="center" wrapText="1" shrinkToFit="1"/>
    </xf>
    <xf numFmtId="4" fontId="6" fillId="0" borderId="1" xfId="2" applyNumberFormat="1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" xfId="8" applyFont="1" applyBorder="1" applyAlignment="1">
      <alignment horizontal="center" vertical="center" wrapText="1"/>
    </xf>
    <xf numFmtId="49" fontId="19" fillId="0" borderId="1" xfId="4" applyNumberFormat="1" applyFont="1" applyBorder="1" applyAlignment="1">
      <alignment horizontal="center" vertical="center" wrapText="1"/>
    </xf>
    <xf numFmtId="0" fontId="19" fillId="0" borderId="1" xfId="4" applyFont="1" applyBorder="1" applyAlignment="1" applyProtection="1">
      <alignment horizontal="center" vertical="center" wrapText="1" shrinkToFit="1"/>
      <protection locked="0"/>
    </xf>
    <xf numFmtId="4" fontId="6" fillId="0" borderId="3" xfId="2" applyNumberFormat="1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 shrinkToFit="1"/>
      <protection locked="0"/>
    </xf>
    <xf numFmtId="165" fontId="6" fillId="0" borderId="1" xfId="6" applyNumberFormat="1" applyFont="1" applyBorder="1" applyAlignment="1">
      <alignment horizontal="center" vertical="center" wrapText="1"/>
    </xf>
    <xf numFmtId="4" fontId="16" fillId="0" borderId="1" xfId="4" applyNumberFormat="1" applyFont="1" applyBorder="1" applyAlignment="1" applyProtection="1">
      <alignment horizontal="center" vertical="center" wrapText="1" shrinkToFit="1"/>
      <protection locked="0"/>
    </xf>
    <xf numFmtId="0" fontId="18" fillId="0" borderId="1" xfId="4" applyFont="1" applyBorder="1" applyAlignment="1">
      <alignment horizontal="center" vertical="center"/>
    </xf>
    <xf numFmtId="3" fontId="6" fillId="0" borderId="1" xfId="2" applyNumberFormat="1" applyFont="1" applyBorder="1" applyAlignment="1">
      <alignment horizontal="center" vertical="center" wrapText="1"/>
    </xf>
    <xf numFmtId="0" fontId="18" fillId="0" borderId="1" xfId="4" applyFont="1" applyBorder="1" applyAlignment="1" applyProtection="1">
      <alignment horizontal="center" vertical="center" wrapText="1" shrinkToFit="1"/>
      <protection locked="0"/>
    </xf>
    <xf numFmtId="0" fontId="6" fillId="0" borderId="3" xfId="1" applyFont="1" applyBorder="1" applyAlignment="1">
      <alignment horizontal="center" vertical="top" wrapText="1" shrinkToFit="1"/>
    </xf>
    <xf numFmtId="49" fontId="19" fillId="0" borderId="1" xfId="4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 wrapText="1" shrinkToFit="1"/>
    </xf>
    <xf numFmtId="0" fontId="8" fillId="0" borderId="1" xfId="1" applyFont="1" applyBorder="1" applyAlignment="1">
      <alignment horizontal="center" vertical="center" wrapText="1" shrinkToFit="1"/>
    </xf>
    <xf numFmtId="49" fontId="8" fillId="0" borderId="1" xfId="45" applyNumberFormat="1" applyFont="1" applyBorder="1" applyAlignment="1">
      <alignment horizontal="center" vertical="center" wrapText="1"/>
    </xf>
    <xf numFmtId="0" fontId="8" fillId="0" borderId="1" xfId="45" applyFont="1" applyBorder="1" applyAlignment="1" applyProtection="1">
      <alignment horizontal="center" vertical="center" wrapText="1" shrinkToFit="1"/>
      <protection locked="0"/>
    </xf>
    <xf numFmtId="0" fontId="8" fillId="0" borderId="1" xfId="45" applyFont="1" applyBorder="1" applyAlignment="1">
      <alignment horizontal="center" vertical="center" wrapText="1"/>
    </xf>
    <xf numFmtId="165" fontId="8" fillId="0" borderId="1" xfId="6" applyNumberFormat="1" applyBorder="1" applyAlignment="1">
      <alignment horizontal="center" vertical="center" wrapText="1"/>
    </xf>
    <xf numFmtId="49" fontId="22" fillId="0" borderId="4" xfId="5" applyNumberFormat="1" applyFont="1" applyFill="1" applyBorder="1" applyAlignment="1">
      <alignment horizontal="center" vertical="center" wrapText="1"/>
    </xf>
    <xf numFmtId="0" fontId="22" fillId="0" borderId="5" xfId="5" applyFont="1" applyFill="1" applyBorder="1" applyAlignment="1">
      <alignment horizontal="center" vertical="center" wrapText="1"/>
    </xf>
    <xf numFmtId="0" fontId="8" fillId="0" borderId="6" xfId="36" applyFont="1" applyBorder="1" applyAlignment="1">
      <alignment horizontal="center" vertical="center" wrapText="1"/>
    </xf>
    <xf numFmtId="167" fontId="8" fillId="0" borderId="5" xfId="36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6" fillId="0" borderId="1" xfId="3" applyFont="1" applyBorder="1" applyAlignment="1">
      <alignment horizontal="center" vertical="top" wrapText="1" shrinkToFit="1"/>
    </xf>
    <xf numFmtId="0" fontId="6" fillId="0" borderId="1" xfId="1" applyFont="1" applyBorder="1" applyAlignment="1">
      <alignment horizontal="center" vertical="top"/>
    </xf>
    <xf numFmtId="0" fontId="6" fillId="0" borderId="1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 wrapText="1" shrinkToFit="1"/>
    </xf>
  </cellXfs>
  <cellStyles count="56">
    <cellStyle name="Normal_meresha_07" xfId="10"/>
    <cellStyle name="Гиперссылка 2" xfId="11"/>
    <cellStyle name="Гиперссылка 2 2" xfId="37"/>
    <cellStyle name="Денежный 2" xfId="38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10" xfId="39"/>
    <cellStyle name="Обычный 11" xfId="40"/>
    <cellStyle name="Обычный 12" xfId="41"/>
    <cellStyle name="Обычный 13" xfId="42"/>
    <cellStyle name="Обычный 14" xfId="43"/>
    <cellStyle name="Обычный 15" xfId="44"/>
    <cellStyle name="Обычный 16" xfId="45"/>
    <cellStyle name="Обычный 17" xfId="36"/>
    <cellStyle name="Обычный 2" xfId="9"/>
    <cellStyle name="Обычный 2 2" xfId="5"/>
    <cellStyle name="Обычный 25" xfId="32"/>
    <cellStyle name="Обычный 26" xfId="46"/>
    <cellStyle name="Обычный 3" xfId="4"/>
    <cellStyle name="Обычный 3 2" xfId="47"/>
    <cellStyle name="Обычный 32" xfId="48"/>
    <cellStyle name="Обычный 4" xfId="33"/>
    <cellStyle name="Обычный 4 2" xfId="34"/>
    <cellStyle name="Обычный 4 3" xfId="8"/>
    <cellStyle name="Обычный 4 4" xfId="49"/>
    <cellStyle name="Обычный 48" xfId="50"/>
    <cellStyle name="Обычный 5" xfId="6"/>
    <cellStyle name="Обычный 5 2" xfId="51"/>
    <cellStyle name="Обычный 6" xfId="52"/>
    <cellStyle name="Обычный 7" xfId="53"/>
    <cellStyle name="Обычный 8" xfId="54"/>
    <cellStyle name="Обычный 9" xfId="55"/>
    <cellStyle name="Обычный_Додаток №5 2007рік" xfId="2"/>
    <cellStyle name="Обычный_Додаток №5 2007рік 10" xfId="7"/>
    <cellStyle name="Обычный_Перелiк(змiни)" xfId="1"/>
    <cellStyle name="Обычный_Перелiк(змiни) 2" xfId="3"/>
    <cellStyle name="Стиль 1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showWhiteSpace="0" view="pageBreakPreview" topLeftCell="A17" zoomScaleSheetLayoutView="100" workbookViewId="0">
      <selection activeCell="G19" sqref="G19"/>
    </sheetView>
  </sheetViews>
  <sheetFormatPr defaultRowHeight="12.75"/>
  <cols>
    <col min="1" max="1" width="12" style="10" customWidth="1"/>
    <col min="2" max="2" width="28.6640625" style="10" customWidth="1"/>
    <col min="3" max="3" width="30" style="10" customWidth="1"/>
    <col min="4" max="4" width="20.1640625" style="10" customWidth="1"/>
    <col min="5" max="5" width="15" style="10" customWidth="1"/>
    <col min="6" max="6" width="25.5" style="10" customWidth="1"/>
    <col min="7" max="7" width="28.33203125" style="10" customWidth="1"/>
    <col min="8" max="8" width="18.1640625" style="10" customWidth="1"/>
    <col min="9" max="9" width="18.33203125" style="10" customWidth="1"/>
    <col min="10" max="11" width="9.33203125" style="10"/>
    <col min="12" max="12" width="9.6640625" style="10" customWidth="1"/>
    <col min="13" max="16384" width="9.33203125" style="10"/>
  </cols>
  <sheetData>
    <row r="1" spans="1:15" s="4" customFormat="1" ht="19.5" customHeight="1">
      <c r="A1" s="1"/>
      <c r="B1" s="1"/>
      <c r="C1" s="1"/>
      <c r="D1" s="1"/>
      <c r="E1" s="1"/>
      <c r="F1" s="1"/>
      <c r="G1" s="2"/>
      <c r="I1" s="3" t="s">
        <v>20</v>
      </c>
    </row>
    <row r="2" spans="1:15" s="4" customFormat="1" ht="15">
      <c r="A2" s="1"/>
      <c r="B2" s="1"/>
      <c r="C2" s="1"/>
      <c r="D2" s="1"/>
      <c r="E2" s="1"/>
      <c r="F2" s="1"/>
      <c r="G2" s="2"/>
      <c r="I2" s="3" t="s">
        <v>18</v>
      </c>
    </row>
    <row r="3" spans="1:15" s="4" customFormat="1" ht="15">
      <c r="A3" s="1"/>
      <c r="B3" s="1"/>
      <c r="C3" s="1"/>
      <c r="D3" s="1"/>
      <c r="E3" s="1"/>
      <c r="F3" s="1"/>
      <c r="G3" s="2"/>
      <c r="H3" s="3"/>
      <c r="I3" s="1"/>
    </row>
    <row r="4" spans="1:15" s="4" customFormat="1" ht="14.25" hidden="1">
      <c r="A4" s="1"/>
      <c r="B4" s="1"/>
      <c r="C4" s="1"/>
      <c r="D4" s="1"/>
      <c r="E4" s="1"/>
      <c r="F4" s="1"/>
      <c r="G4" s="1"/>
      <c r="H4" s="5"/>
      <c r="I4" s="1"/>
    </row>
    <row r="5" spans="1:15" s="4" customFormat="1" ht="14.25">
      <c r="A5" s="54" t="s">
        <v>0</v>
      </c>
      <c r="B5" s="54"/>
      <c r="C5" s="54"/>
      <c r="D5" s="54"/>
      <c r="E5" s="54"/>
      <c r="F5" s="54"/>
      <c r="G5" s="54"/>
      <c r="H5" s="54"/>
      <c r="I5" s="1"/>
    </row>
    <row r="6" spans="1:15" s="4" customFormat="1" ht="14.25" hidden="1">
      <c r="A6" s="6"/>
      <c r="B6" s="6"/>
      <c r="C6" s="6"/>
      <c r="D6" s="6"/>
      <c r="E6" s="6"/>
      <c r="F6" s="6"/>
      <c r="G6" s="6"/>
      <c r="H6" s="6"/>
      <c r="I6" s="1"/>
    </row>
    <row r="7" spans="1:15" s="4" customFormat="1" ht="14.25">
      <c r="A7" s="54" t="s">
        <v>19</v>
      </c>
      <c r="B7" s="54"/>
      <c r="C7" s="54"/>
      <c r="D7" s="54"/>
      <c r="E7" s="54"/>
      <c r="F7" s="54"/>
      <c r="G7" s="54"/>
      <c r="H7" s="54"/>
      <c r="I7" s="1"/>
    </row>
    <row r="8" spans="1:15" s="4" customFormat="1" ht="14.25">
      <c r="A8" s="54" t="s">
        <v>1</v>
      </c>
      <c r="B8" s="54"/>
      <c r="C8" s="54"/>
      <c r="D8" s="54"/>
      <c r="E8" s="54"/>
      <c r="F8" s="54"/>
      <c r="G8" s="54"/>
      <c r="H8" s="54"/>
      <c r="I8" s="1"/>
    </row>
    <row r="9" spans="1:15" s="4" customFormat="1" ht="15" hidden="1">
      <c r="A9" s="7"/>
      <c r="B9" s="7"/>
      <c r="C9" s="7"/>
      <c r="D9" s="7"/>
      <c r="E9" s="7"/>
      <c r="F9" s="7"/>
      <c r="G9" s="7"/>
      <c r="H9" s="7"/>
      <c r="I9" s="1"/>
    </row>
    <row r="10" spans="1:15" ht="18.75" hidden="1" customHeight="1">
      <c r="A10" s="8"/>
      <c r="B10" s="8"/>
      <c r="C10" s="8"/>
      <c r="D10" s="8"/>
      <c r="E10" s="8">
        <f>SUM(E12)</f>
        <v>0</v>
      </c>
      <c r="F10" s="8"/>
      <c r="G10" s="8"/>
      <c r="H10" s="9" t="s">
        <v>2</v>
      </c>
      <c r="I10" s="8"/>
    </row>
    <row r="11" spans="1:15" ht="18.75" customHeight="1">
      <c r="A11" s="8"/>
      <c r="B11" s="11" t="s">
        <v>3</v>
      </c>
      <c r="C11" s="8"/>
      <c r="D11" s="8"/>
      <c r="E11" s="8"/>
      <c r="F11" s="8"/>
      <c r="G11" s="8"/>
      <c r="H11" s="9"/>
      <c r="I11" s="8" t="s">
        <v>4</v>
      </c>
    </row>
    <row r="12" spans="1:15" ht="16.5" customHeight="1">
      <c r="A12" s="55" t="s">
        <v>5</v>
      </c>
      <c r="B12" s="55"/>
      <c r="C12" s="55"/>
      <c r="D12" s="55"/>
      <c r="E12" s="56" t="s">
        <v>6</v>
      </c>
      <c r="F12" s="56"/>
      <c r="G12" s="56"/>
      <c r="H12" s="56"/>
      <c r="I12" s="57" t="s">
        <v>7</v>
      </c>
    </row>
    <row r="13" spans="1:15" ht="69.75" customHeight="1">
      <c r="A13" s="12" t="s">
        <v>8</v>
      </c>
      <c r="B13" s="25" t="s">
        <v>9</v>
      </c>
      <c r="C13" s="58" t="s">
        <v>10</v>
      </c>
      <c r="D13" s="58" t="s">
        <v>11</v>
      </c>
      <c r="E13" s="12" t="s">
        <v>8</v>
      </c>
      <c r="F13" s="14" t="s">
        <v>9</v>
      </c>
      <c r="G13" s="58" t="s">
        <v>10</v>
      </c>
      <c r="H13" s="58" t="s">
        <v>11</v>
      </c>
      <c r="I13" s="57"/>
      <c r="O13" s="13" t="s">
        <v>12</v>
      </c>
    </row>
    <row r="14" spans="1:15" ht="57" customHeight="1">
      <c r="A14" s="14" t="s">
        <v>13</v>
      </c>
      <c r="B14" s="26" t="s">
        <v>14</v>
      </c>
      <c r="C14" s="58"/>
      <c r="D14" s="58"/>
      <c r="E14" s="14" t="s">
        <v>13</v>
      </c>
      <c r="F14" s="26" t="s">
        <v>14</v>
      </c>
      <c r="G14" s="58"/>
      <c r="H14" s="58"/>
      <c r="I14" s="57"/>
      <c r="K14" s="15"/>
    </row>
    <row r="15" spans="1:15" ht="47.25" customHeight="1">
      <c r="A15" s="43" t="s">
        <v>25</v>
      </c>
      <c r="B15" s="32" t="s">
        <v>26</v>
      </c>
      <c r="C15" s="42"/>
      <c r="D15" s="44">
        <v>40281357</v>
      </c>
      <c r="E15" s="43" t="s">
        <v>25</v>
      </c>
      <c r="F15" s="32" t="s">
        <v>26</v>
      </c>
      <c r="G15" s="42"/>
      <c r="H15" s="26">
        <f>SUM(H16:H17)</f>
        <v>-62712</v>
      </c>
      <c r="I15" s="33">
        <f>H15+D15</f>
        <v>40218645</v>
      </c>
      <c r="K15" s="15"/>
    </row>
    <row r="16" spans="1:15" ht="93" customHeight="1">
      <c r="A16" s="46" t="s">
        <v>27</v>
      </c>
      <c r="B16" s="47" t="s">
        <v>28</v>
      </c>
      <c r="C16" s="48" t="s">
        <v>29</v>
      </c>
      <c r="D16" s="49">
        <v>150000</v>
      </c>
      <c r="E16" s="46" t="s">
        <v>27</v>
      </c>
      <c r="F16" s="47" t="s">
        <v>28</v>
      </c>
      <c r="G16" s="48" t="s">
        <v>29</v>
      </c>
      <c r="H16" s="45">
        <v>-7300</v>
      </c>
      <c r="I16" s="33">
        <f t="shared" ref="I16:I17" si="0">H16+D16</f>
        <v>142700</v>
      </c>
      <c r="K16" s="15"/>
    </row>
    <row r="17" spans="1:11" ht="129" customHeight="1" thickBot="1">
      <c r="A17" s="50" t="s">
        <v>30</v>
      </c>
      <c r="B17" s="51" t="s">
        <v>31</v>
      </c>
      <c r="C17" s="52" t="s">
        <v>32</v>
      </c>
      <c r="D17" s="53">
        <v>55412</v>
      </c>
      <c r="E17" s="51">
        <v>611200</v>
      </c>
      <c r="F17" s="51" t="s">
        <v>31</v>
      </c>
      <c r="G17" s="52" t="s">
        <v>32</v>
      </c>
      <c r="H17" s="45">
        <v>-55412</v>
      </c>
      <c r="I17" s="33">
        <f t="shared" si="0"/>
        <v>0</v>
      </c>
      <c r="K17" s="15"/>
    </row>
    <row r="18" spans="1:11" ht="56.25" customHeight="1">
      <c r="A18" s="35">
        <v>1110000</v>
      </c>
      <c r="B18" s="36" t="s">
        <v>21</v>
      </c>
      <c r="C18" s="34"/>
      <c r="D18" s="40">
        <v>54734416</v>
      </c>
      <c r="E18" s="35">
        <v>1110000</v>
      </c>
      <c r="F18" s="36" t="s">
        <v>21</v>
      </c>
      <c r="G18" s="34"/>
      <c r="H18" s="37">
        <f>SUM(H19)</f>
        <v>91575000</v>
      </c>
      <c r="I18" s="33">
        <f>D18+H18</f>
        <v>146309416</v>
      </c>
    </row>
    <row r="19" spans="1:11" ht="140.25" customHeight="1">
      <c r="A19" s="31"/>
      <c r="B19" s="32"/>
      <c r="C19" s="30"/>
      <c r="D19" s="40"/>
      <c r="E19" s="39">
        <v>1115043</v>
      </c>
      <c r="F19" s="41" t="s">
        <v>22</v>
      </c>
      <c r="G19" s="30" t="s">
        <v>23</v>
      </c>
      <c r="H19" s="38">
        <v>91575000</v>
      </c>
      <c r="I19" s="33">
        <f>D19+H19</f>
        <v>91575000</v>
      </c>
    </row>
    <row r="20" spans="1:11" ht="33" customHeight="1">
      <c r="A20" s="29"/>
      <c r="B20" s="18" t="s">
        <v>15</v>
      </c>
      <c r="C20" s="16"/>
      <c r="D20" s="19">
        <v>779807844.5</v>
      </c>
      <c r="E20" s="17"/>
      <c r="F20" s="17"/>
      <c r="G20" s="16"/>
      <c r="H20" s="19">
        <f>H18+H15</f>
        <v>91512288</v>
      </c>
      <c r="I20" s="27">
        <f>D20+H20</f>
        <v>871320132.5</v>
      </c>
    </row>
    <row r="21" spans="1:11" ht="84.75" customHeight="1">
      <c r="A21" s="20"/>
      <c r="B21" s="20" t="s">
        <v>16</v>
      </c>
      <c r="C21" s="21"/>
      <c r="D21" s="20"/>
      <c r="E21" s="20"/>
      <c r="F21" s="20" t="s">
        <v>17</v>
      </c>
      <c r="G21" s="20"/>
      <c r="H21" s="20" t="s">
        <v>24</v>
      </c>
      <c r="I21" s="28"/>
    </row>
    <row r="22" spans="1:11" ht="92.25" customHeight="1">
      <c r="A22" s="8"/>
      <c r="B22" s="8"/>
      <c r="C22" s="22"/>
      <c r="D22" s="8"/>
      <c r="E22" s="8"/>
      <c r="F22" s="20"/>
      <c r="G22" s="8"/>
      <c r="H22" s="8" t="s">
        <v>12</v>
      </c>
      <c r="I22" s="8"/>
    </row>
    <row r="23" spans="1:11" ht="71.25" customHeight="1">
      <c r="C23" s="23"/>
      <c r="D23" s="20"/>
      <c r="E23" s="20"/>
      <c r="F23" s="8"/>
    </row>
    <row r="24" spans="1:11" ht="81.75" hidden="1" customHeight="1">
      <c r="C24" s="23"/>
    </row>
    <row r="25" spans="1:11" ht="75.75" hidden="1" customHeight="1">
      <c r="C25" s="23"/>
    </row>
    <row r="26" spans="1:11" ht="100.5" hidden="1" customHeight="1">
      <c r="C26" s="23"/>
      <c r="D26" s="24"/>
    </row>
    <row r="27" spans="1:11" ht="48.75" hidden="1" customHeight="1">
      <c r="C27" s="23"/>
    </row>
    <row r="28" spans="1:11" ht="48.75" hidden="1" customHeight="1"/>
    <row r="29" spans="1:11" ht="48.75" hidden="1" customHeight="1"/>
    <row r="30" spans="1:11" ht="48.75" hidden="1" customHeight="1"/>
    <row r="31" spans="1:11" ht="48.75" hidden="1" customHeight="1"/>
    <row r="32" spans="1:11" ht="48.75" hidden="1" customHeight="1"/>
    <row r="33" spans="10:10" ht="120" customHeight="1"/>
    <row r="34" spans="10:10" ht="82.5" customHeight="1"/>
    <row r="35" spans="10:10" ht="57" customHeight="1">
      <c r="J35" s="8"/>
    </row>
    <row r="36" spans="10:10" ht="112.5" customHeight="1">
      <c r="J36" s="8"/>
    </row>
    <row r="37" spans="10:10" ht="165" customHeight="1">
      <c r="J37" s="8"/>
    </row>
    <row r="38" spans="10:10" ht="95.25" customHeight="1">
      <c r="J38" s="8"/>
    </row>
    <row r="39" spans="10:10" ht="38.25" customHeight="1">
      <c r="J39" s="8"/>
    </row>
    <row r="40" spans="10:10" ht="14.25">
      <c r="J40" s="8"/>
    </row>
    <row r="41" spans="10:10" ht="15.75" customHeight="1">
      <c r="J41" s="8"/>
    </row>
    <row r="43" spans="10:10" ht="12.75" customHeight="1"/>
    <row r="44" spans="10:10" ht="12.75" customHeight="1"/>
    <row r="45" spans="10:10" ht="12.75" customHeight="1"/>
    <row r="46" spans="10:10" ht="12.75" customHeight="1"/>
  </sheetData>
  <mergeCells count="10">
    <mergeCell ref="I12:I14"/>
    <mergeCell ref="C13:C14"/>
    <mergeCell ref="D13:D14"/>
    <mergeCell ref="G13:G14"/>
    <mergeCell ref="H13:H14"/>
    <mergeCell ref="A5:H5"/>
    <mergeCell ref="A7:H7"/>
    <mergeCell ref="A8:H8"/>
    <mergeCell ref="A12:D12"/>
    <mergeCell ref="E12:H12"/>
  </mergeCells>
  <pageMargins left="0.19685039370078741" right="0.19685039370078741" top="0.59055118110236227" bottom="1.1811023622047245" header="0.31496062992125984" footer="0.31496062992125984"/>
  <pageSetup paperSize="9" scale="8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дод-5</vt:lpstr>
      <vt:lpstr>'дод-5'!Область_печати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d03-shulga</cp:lastModifiedBy>
  <cp:lastPrinted>2021-05-26T06:06:55Z</cp:lastPrinted>
  <dcterms:created xsi:type="dcterms:W3CDTF">2021-02-12T11:43:33Z</dcterms:created>
  <dcterms:modified xsi:type="dcterms:W3CDTF">2021-06-25T12:18:47Z</dcterms:modified>
</cp:coreProperties>
</file>