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4" sheetId="1" r:id="rId1"/>
  </sheets>
  <definedNames>
    <definedName name="_xlnm.Print_Area" localSheetId="0">'дод-4'!$A$1:$I$26</definedName>
  </definedNames>
  <calcPr calcId="162913"/>
</workbook>
</file>

<file path=xl/calcChain.xml><?xml version="1.0" encoding="utf-8"?>
<calcChain xmlns="http://schemas.openxmlformats.org/spreadsheetml/2006/main">
  <c r="H18" i="1"/>
  <c r="I21"/>
  <c r="H22" l="1"/>
  <c r="I23"/>
  <c r="I24"/>
  <c r="I18"/>
  <c r="I19"/>
  <c r="I20"/>
  <c r="I22"/>
  <c r="H15" l="1"/>
  <c r="I15" s="1"/>
  <c r="I17"/>
  <c r="I16"/>
  <c r="E10" l="1"/>
  <c r="I25" l="1"/>
</calcChain>
</file>

<file path=xl/sharedStrings.xml><?xml version="1.0" encoding="utf-8"?>
<sst xmlns="http://schemas.openxmlformats.org/spreadsheetml/2006/main" count="61" uniqueCount="40">
  <si>
    <t xml:space="preserve">Розподіл коштів бюджету розвитку на здійснення заходів із будівництва,  реконструкції </t>
  </si>
  <si>
    <t>у 2021 році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</si>
  <si>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</si>
  <si>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</si>
  <si>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</si>
  <si>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</si>
  <si>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</si>
  <si>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</si>
  <si>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</si>
  <si>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</si>
  <si>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</si>
  <si>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</si>
  <si>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</si>
  <si>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</si>
  <si>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</si>
  <si>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</si>
  <si>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 xml:space="preserve">Міський голова </t>
  </si>
  <si>
    <t>Сергій НАДАЛ</t>
  </si>
  <si>
    <t>до рішення  виконавчого комітету</t>
  </si>
  <si>
    <t>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</si>
  <si>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Внески до статутного капіталу суб"єктів господарювання</t>
  </si>
  <si>
    <t>0610000</t>
  </si>
  <si>
    <t xml:space="preserve">Управління освіти і науки </t>
  </si>
  <si>
    <t>0611021</t>
  </si>
  <si>
    <t xml:space="preserve">Надання загальної середньої освіти закладами  загальної середньої  освіти </t>
  </si>
  <si>
    <t>Реконструкція спортивного майданчика Тернопільської спеціалізованої школи І-ІІІ ступенів №3 з поглибленим вивченням іноземних мов ТМР по вул. Грушевського,3 в м. Тернополі</t>
  </si>
  <si>
    <t>Співфінансування інвестиційних проектів, що реалізуються за рахунок коштів державного фонду регіонального розвитку</t>
  </si>
  <si>
    <t>0617361</t>
  </si>
  <si>
    <t>1210000</t>
  </si>
  <si>
    <t>Управління  житлово-комунального господарства, благоустрою  та екології</t>
  </si>
  <si>
    <t>Організація благоустрою населених пунктів</t>
  </si>
  <si>
    <t xml:space="preserve">Управління транспортних мереж та зв"язку </t>
  </si>
  <si>
    <t xml:space="preserve">КП "Тернопільелектротранс"  на реконструкцію  тролейбусних ліній ( придбання опор та проводу ) </t>
  </si>
  <si>
    <t xml:space="preserve">КП "Тернопільелектротранс"  на реконструкцію  тролейбусних ліній </t>
  </si>
  <si>
    <t>Додаток 4</t>
  </si>
  <si>
    <t>Придбання багаторічниx    насаджень</t>
  </si>
  <si>
    <t>1216090</t>
  </si>
  <si>
    <t>Інша діяльність у сфері житлово - комунального господарства</t>
  </si>
  <si>
    <t>Капітальний ремонт  та реконструкція об"єктів  благоустрою 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</si>
  <si>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Комунальному підприємству " "Об"єднання парків культури і відпочинку м. Тернополя"  на придбання  тварин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</si>
</sst>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_ ;\-#,##0.0\ "/>
  </numFmts>
  <fonts count="23">
    <font>
      <sz val="10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7" fillId="0" borderId="0"/>
    <xf numFmtId="0" fontId="14" fillId="0" borderId="0"/>
    <xf numFmtId="0" fontId="14" fillId="0" borderId="0"/>
    <xf numFmtId="0" fontId="15" fillId="0" borderId="0"/>
  </cellStyleXfs>
  <cellXfs count="7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2" applyFont="1"/>
    <xf numFmtId="0" fontId="5" fillId="0" borderId="0" xfId="2" applyFont="1"/>
    <xf numFmtId="0" fontId="1" fillId="0" borderId="0" xfId="2"/>
    <xf numFmtId="0" fontId="3" fillId="0" borderId="0" xfId="2" applyFont="1"/>
    <xf numFmtId="0" fontId="6" fillId="0" borderId="1" xfId="1" applyFont="1" applyBorder="1" applyAlignment="1">
      <alignment horizontal="center" vertical="top"/>
    </xf>
    <xf numFmtId="0" fontId="1" fillId="0" borderId="0" xfId="2" applyFont="1"/>
    <xf numFmtId="0" fontId="6" fillId="0" borderId="1" xfId="1" applyFont="1" applyBorder="1" applyAlignment="1">
      <alignment horizontal="center" vertical="top" wrapText="1" shrinkToFit="1"/>
    </xf>
    <xf numFmtId="164" fontId="1" fillId="0" borderId="0" xfId="2" applyNumberFormat="1"/>
    <xf numFmtId="0" fontId="8" fillId="0" borderId="1" xfId="2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6" fillId="0" borderId="1" xfId="9" applyFont="1" applyBorder="1" applyAlignment="1" applyProtection="1">
      <alignment horizontal="center" vertical="center" wrapText="1" shrinkToFit="1"/>
      <protection locked="0"/>
    </xf>
    <xf numFmtId="4" fontId="6" fillId="0" borderId="1" xfId="7" applyNumberFormat="1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1" fillId="0" borderId="0" xfId="2" applyBorder="1"/>
    <xf numFmtId="0" fontId="6" fillId="0" borderId="1" xfId="1" applyFont="1" applyBorder="1" applyAlignment="1">
      <alignment vertical="top" wrapText="1" shrinkToFit="1"/>
    </xf>
    <xf numFmtId="0" fontId="6" fillId="0" borderId="1" xfId="1" applyFont="1" applyBorder="1" applyAlignment="1">
      <alignment horizontal="center" vertical="center" wrapText="1" shrinkToFit="1"/>
    </xf>
    <xf numFmtId="4" fontId="6" fillId="0" borderId="1" xfId="2" applyNumberFormat="1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6" fillId="0" borderId="1" xfId="6" applyNumberFormat="1" applyFont="1" applyBorder="1" applyAlignment="1">
      <alignment horizontal="center" vertical="center" wrapText="1"/>
    </xf>
    <xf numFmtId="0" fontId="16" fillId="0" borderId="1" xfId="4" applyFont="1" applyBorder="1" applyAlignment="1" applyProtection="1">
      <alignment horizontal="center" vertical="center" wrapText="1" shrinkToFit="1"/>
      <protection locked="0"/>
    </xf>
    <xf numFmtId="4" fontId="1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4" applyFont="1" applyBorder="1" applyAlignment="1">
      <alignment horizontal="center" vertical="center"/>
    </xf>
    <xf numFmtId="0" fontId="20" fillId="0" borderId="1" xfId="4" applyFont="1" applyBorder="1" applyAlignment="1" applyProtection="1">
      <alignment horizontal="center" vertical="center" wrapText="1" shrinkToFit="1"/>
      <protection locked="0"/>
    </xf>
    <xf numFmtId="0" fontId="17" fillId="0" borderId="1" xfId="2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/>
    </xf>
    <xf numFmtId="0" fontId="6" fillId="0" borderId="1" xfId="4" applyFont="1" applyBorder="1" applyAlignment="1" applyProtection="1">
      <alignment horizontal="center" vertical="center" wrapText="1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49" fontId="16" fillId="0" borderId="1" xfId="4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1" fillId="0" borderId="1" xfId="4" applyNumberFormat="1" applyFont="1" applyBorder="1" applyAlignment="1">
      <alignment horizontal="center" vertical="center" wrapText="1"/>
    </xf>
    <xf numFmtId="0" fontId="21" fillId="0" borderId="1" xfId="4" applyFont="1" applyBorder="1" applyAlignment="1" applyProtection="1">
      <alignment horizontal="center" vertical="center" wrapText="1" shrinkToFit="1"/>
      <protection locked="0"/>
    </xf>
    <xf numFmtId="3" fontId="8" fillId="0" borderId="1" xfId="2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2" fillId="0" borderId="1" xfId="4" applyFont="1" applyBorder="1" applyAlignment="1" applyProtection="1">
      <alignment horizontal="center" vertical="center" wrapText="1" shrinkToFit="1"/>
      <protection locked="0"/>
    </xf>
    <xf numFmtId="3" fontId="6" fillId="0" borderId="3" xfId="2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21" fillId="0" borderId="1" xfId="4" applyNumberFormat="1" applyFont="1" applyBorder="1" applyAlignment="1" applyProtection="1">
      <alignment horizontal="center" vertical="center" wrapText="1" shrinkToFit="1"/>
      <protection locked="0"/>
    </xf>
    <xf numFmtId="4" fontId="8" fillId="0" borderId="3" xfId="2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top" wrapText="1" shrinkToFit="1"/>
    </xf>
    <xf numFmtId="0" fontId="6" fillId="0" borderId="1" xfId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 shrinkToFit="1"/>
    </xf>
  </cellXfs>
  <cellStyles count="36">
    <cellStyle name="Normal_meresha_07" xfId="10"/>
    <cellStyle name="Гиперссылка 2" xfId="11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9"/>
    <cellStyle name="Обычный 2 2" xfId="5"/>
    <cellStyle name="Обычный 25" xfId="32"/>
    <cellStyle name="Обычный 3" xfId="4"/>
    <cellStyle name="Обычный 4" xfId="33"/>
    <cellStyle name="Обычный 4 2" xfId="34"/>
    <cellStyle name="Обычный 4 3" xfId="8"/>
    <cellStyle name="Обычный 5" xfId="6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showWhiteSpace="0" view="pageBreakPreview" zoomScaleSheetLayoutView="100" workbookViewId="0">
      <selection activeCell="C19" sqref="C19"/>
    </sheetView>
  </sheetViews>
  <sheetFormatPr defaultRowHeight="12.75"/>
  <cols>
    <col min="1" max="1" width="12" style="10" customWidth="1"/>
    <col min="2" max="2" width="28.6640625" style="10" customWidth="1"/>
    <col min="3" max="3" width="30" style="10" customWidth="1"/>
    <col min="4" max="4" width="20.1640625" style="10" customWidth="1"/>
    <col min="5" max="5" width="14.1640625" style="10" customWidth="1"/>
    <col min="6" max="6" width="25.5" style="10" customWidth="1"/>
    <col min="7" max="7" width="28.33203125" style="10" customWidth="1"/>
    <col min="8" max="8" width="21.83203125" style="10" customWidth="1"/>
    <col min="9" max="9" width="19.83203125" style="10" customWidth="1"/>
    <col min="10" max="11" width="9.33203125" style="10"/>
    <col min="12" max="12" width="9.6640625" style="10" customWidth="1"/>
    <col min="13" max="16384" width="9.33203125" style="10"/>
  </cols>
  <sheetData>
    <row r="1" spans="1:15" s="4" customFormat="1" ht="19.5" customHeight="1">
      <c r="A1" s="1"/>
      <c r="B1" s="1"/>
      <c r="C1" s="1"/>
      <c r="D1" s="1"/>
      <c r="E1" s="1"/>
      <c r="F1" s="1"/>
      <c r="G1" s="2"/>
      <c r="I1" s="3" t="s">
        <v>34</v>
      </c>
    </row>
    <row r="2" spans="1:15" s="4" customFormat="1" ht="15">
      <c r="A2" s="1"/>
      <c r="B2" s="1"/>
      <c r="C2" s="1"/>
      <c r="D2" s="1"/>
      <c r="E2" s="1"/>
      <c r="F2" s="1"/>
      <c r="G2" s="2"/>
      <c r="I2" s="3" t="s">
        <v>18</v>
      </c>
    </row>
    <row r="3" spans="1:15" s="4" customFormat="1" ht="15">
      <c r="A3" s="1"/>
      <c r="B3" s="1"/>
      <c r="C3" s="1"/>
      <c r="D3" s="1"/>
      <c r="E3" s="1"/>
      <c r="F3" s="1"/>
      <c r="G3" s="2"/>
      <c r="H3" s="3"/>
      <c r="I3" s="1"/>
    </row>
    <row r="4" spans="1:15" s="4" customFormat="1" ht="14.25" hidden="1">
      <c r="A4" s="1"/>
      <c r="B4" s="1"/>
      <c r="C4" s="1"/>
      <c r="D4" s="1"/>
      <c r="E4" s="1"/>
      <c r="F4" s="1"/>
      <c r="G4" s="1"/>
      <c r="H4" s="5"/>
      <c r="I4" s="1"/>
    </row>
    <row r="5" spans="1:15" s="4" customFormat="1" ht="14.25">
      <c r="A5" s="65" t="s">
        <v>0</v>
      </c>
      <c r="B5" s="65"/>
      <c r="C5" s="65"/>
      <c r="D5" s="65"/>
      <c r="E5" s="65"/>
      <c r="F5" s="65"/>
      <c r="G5" s="65"/>
      <c r="H5" s="65"/>
      <c r="I5" s="1"/>
    </row>
    <row r="6" spans="1:15" s="4" customFormat="1" ht="14.25" hidden="1">
      <c r="A6" s="6"/>
      <c r="B6" s="6"/>
      <c r="C6" s="6"/>
      <c r="D6" s="6"/>
      <c r="E6" s="6"/>
      <c r="F6" s="6"/>
      <c r="G6" s="6"/>
      <c r="H6" s="6"/>
      <c r="I6" s="1"/>
    </row>
    <row r="7" spans="1:15" s="4" customFormat="1" ht="14.25">
      <c r="A7" s="65" t="s">
        <v>19</v>
      </c>
      <c r="B7" s="65"/>
      <c r="C7" s="65"/>
      <c r="D7" s="65"/>
      <c r="E7" s="65"/>
      <c r="F7" s="65"/>
      <c r="G7" s="65"/>
      <c r="H7" s="65"/>
      <c r="I7" s="1"/>
    </row>
    <row r="8" spans="1:15" s="4" customFormat="1" ht="14.25">
      <c r="A8" s="65" t="s">
        <v>1</v>
      </c>
      <c r="B8" s="65"/>
      <c r="C8" s="65"/>
      <c r="D8" s="65"/>
      <c r="E8" s="65"/>
      <c r="F8" s="65"/>
      <c r="G8" s="65"/>
      <c r="H8" s="65"/>
      <c r="I8" s="1"/>
    </row>
    <row r="9" spans="1:15" s="4" customFormat="1" ht="15" hidden="1">
      <c r="A9" s="7"/>
      <c r="B9" s="7"/>
      <c r="C9" s="7"/>
      <c r="D9" s="7"/>
      <c r="E9" s="7"/>
      <c r="F9" s="7"/>
      <c r="G9" s="7"/>
      <c r="H9" s="7"/>
      <c r="I9" s="1"/>
    </row>
    <row r="10" spans="1:15" ht="18.75" hidden="1" customHeight="1">
      <c r="A10" s="8"/>
      <c r="B10" s="8"/>
      <c r="C10" s="8"/>
      <c r="D10" s="8"/>
      <c r="E10" s="8">
        <f>SUM(E12)</f>
        <v>0</v>
      </c>
      <c r="F10" s="8"/>
      <c r="G10" s="8"/>
      <c r="H10" s="9" t="s">
        <v>2</v>
      </c>
      <c r="I10" s="8"/>
    </row>
    <row r="11" spans="1:15" ht="18.75" customHeight="1">
      <c r="A11" s="8"/>
      <c r="B11" s="11" t="s">
        <v>3</v>
      </c>
      <c r="C11" s="8"/>
      <c r="D11" s="8"/>
      <c r="E11" s="8"/>
      <c r="F11" s="8"/>
      <c r="G11" s="8"/>
      <c r="H11" s="9"/>
      <c r="I11" s="8" t="s">
        <v>4</v>
      </c>
    </row>
    <row r="12" spans="1:15" ht="16.5" customHeight="1">
      <c r="A12" s="66" t="s">
        <v>5</v>
      </c>
      <c r="B12" s="66"/>
      <c r="C12" s="66"/>
      <c r="D12" s="66"/>
      <c r="E12" s="67" t="s">
        <v>6</v>
      </c>
      <c r="F12" s="67"/>
      <c r="G12" s="67"/>
      <c r="H12" s="67"/>
      <c r="I12" s="68" t="s">
        <v>7</v>
      </c>
    </row>
    <row r="13" spans="1:15" ht="69.75" customHeight="1">
      <c r="A13" s="12" t="s">
        <v>8</v>
      </c>
      <c r="B13" s="26" t="s">
        <v>9</v>
      </c>
      <c r="C13" s="69" t="s">
        <v>10</v>
      </c>
      <c r="D13" s="69" t="s">
        <v>11</v>
      </c>
      <c r="E13" s="12" t="s">
        <v>8</v>
      </c>
      <c r="F13" s="14" t="s">
        <v>9</v>
      </c>
      <c r="G13" s="69" t="s">
        <v>10</v>
      </c>
      <c r="H13" s="69" t="s">
        <v>11</v>
      </c>
      <c r="I13" s="68"/>
      <c r="O13" s="13" t="s">
        <v>12</v>
      </c>
    </row>
    <row r="14" spans="1:15" ht="57" customHeight="1">
      <c r="A14" s="14" t="s">
        <v>13</v>
      </c>
      <c r="B14" s="27" t="s">
        <v>14</v>
      </c>
      <c r="C14" s="69"/>
      <c r="D14" s="69"/>
      <c r="E14" s="14" t="s">
        <v>13</v>
      </c>
      <c r="F14" s="27" t="s">
        <v>14</v>
      </c>
      <c r="G14" s="69"/>
      <c r="H14" s="69"/>
      <c r="I14" s="68"/>
      <c r="K14" s="15"/>
    </row>
    <row r="15" spans="1:15" ht="75.75" customHeight="1">
      <c r="A15" s="42" t="s">
        <v>21</v>
      </c>
      <c r="B15" s="43" t="s">
        <v>22</v>
      </c>
      <c r="C15" s="16"/>
      <c r="D15" s="29">
        <v>36657820</v>
      </c>
      <c r="E15" s="42" t="s">
        <v>21</v>
      </c>
      <c r="F15" s="43" t="s">
        <v>22</v>
      </c>
      <c r="G15" s="16"/>
      <c r="H15" s="32">
        <f>SUM(H16:H17)</f>
        <v>0</v>
      </c>
      <c r="I15" s="28">
        <f>H15+D15</f>
        <v>36657820</v>
      </c>
    </row>
    <row r="16" spans="1:15" ht="127.5" customHeight="1">
      <c r="A16" s="44" t="s">
        <v>23</v>
      </c>
      <c r="B16" s="45" t="s">
        <v>24</v>
      </c>
      <c r="C16" s="46" t="s">
        <v>25</v>
      </c>
      <c r="D16" s="47">
        <v>1150301</v>
      </c>
      <c r="E16" s="44" t="s">
        <v>23</v>
      </c>
      <c r="F16" s="45" t="s">
        <v>24</v>
      </c>
      <c r="G16" s="46" t="s">
        <v>25</v>
      </c>
      <c r="H16" s="48">
        <v>-1150301</v>
      </c>
      <c r="I16" s="28">
        <f>H16+D16</f>
        <v>0</v>
      </c>
    </row>
    <row r="17" spans="1:9" ht="127.5" customHeight="1">
      <c r="A17" s="35"/>
      <c r="B17" s="36"/>
      <c r="C17" s="37"/>
      <c r="D17" s="38"/>
      <c r="E17" s="50" t="s">
        <v>27</v>
      </c>
      <c r="F17" s="49" t="s">
        <v>26</v>
      </c>
      <c r="G17" s="46" t="s">
        <v>25</v>
      </c>
      <c r="H17" s="48">
        <v>1150301</v>
      </c>
      <c r="I17" s="28">
        <f>H17+D17</f>
        <v>1150301</v>
      </c>
    </row>
    <row r="18" spans="1:9" ht="71.25" customHeight="1">
      <c r="A18" s="52" t="s">
        <v>28</v>
      </c>
      <c r="B18" s="53" t="s">
        <v>29</v>
      </c>
      <c r="C18" s="37"/>
      <c r="D18" s="56">
        <v>579027038.5</v>
      </c>
      <c r="E18" s="52" t="s">
        <v>28</v>
      </c>
      <c r="F18" s="53" t="s">
        <v>29</v>
      </c>
      <c r="G18" s="46"/>
      <c r="H18" s="55">
        <f>SUM(H19:H21)</f>
        <v>0</v>
      </c>
      <c r="I18" s="28">
        <f t="shared" ref="I18:I24" si="0">H18+D18</f>
        <v>579027038.5</v>
      </c>
    </row>
    <row r="19" spans="1:9" ht="189" customHeight="1">
      <c r="A19" s="35">
        <v>1216030</v>
      </c>
      <c r="B19" s="18" t="s">
        <v>30</v>
      </c>
      <c r="C19" s="16" t="s">
        <v>38</v>
      </c>
      <c r="D19" s="54">
        <v>6600000</v>
      </c>
      <c r="E19" s="35">
        <v>1216030</v>
      </c>
      <c r="F19" s="18" t="s">
        <v>30</v>
      </c>
      <c r="G19" s="16" t="s">
        <v>38</v>
      </c>
      <c r="H19" s="48">
        <v>-260000</v>
      </c>
      <c r="I19" s="28">
        <f t="shared" si="0"/>
        <v>6340000</v>
      </c>
    </row>
    <row r="20" spans="1:9" ht="113.25" customHeight="1">
      <c r="A20" s="35"/>
      <c r="B20" s="33"/>
      <c r="C20" s="39"/>
      <c r="D20" s="40"/>
      <c r="E20" s="35">
        <v>1216030</v>
      </c>
      <c r="F20" s="18" t="s">
        <v>30</v>
      </c>
      <c r="G20" s="51" t="s">
        <v>35</v>
      </c>
      <c r="H20" s="40">
        <v>150000</v>
      </c>
      <c r="I20" s="28">
        <f t="shared" si="0"/>
        <v>150000</v>
      </c>
    </row>
    <row r="21" spans="1:9" ht="81.75" customHeight="1">
      <c r="A21" s="35"/>
      <c r="B21" s="33"/>
      <c r="C21" s="39"/>
      <c r="D21" s="63"/>
      <c r="E21" s="50" t="s">
        <v>36</v>
      </c>
      <c r="F21" s="64" t="s">
        <v>37</v>
      </c>
      <c r="G21" s="51" t="s">
        <v>39</v>
      </c>
      <c r="H21" s="40">
        <v>110000</v>
      </c>
      <c r="I21" s="28">
        <f t="shared" si="0"/>
        <v>110000</v>
      </c>
    </row>
    <row r="22" spans="1:9" ht="101.25" customHeight="1">
      <c r="A22" s="57">
        <v>1910000</v>
      </c>
      <c r="B22" s="58" t="s">
        <v>31</v>
      </c>
      <c r="C22" s="39"/>
      <c r="D22" s="59">
        <v>37100000</v>
      </c>
      <c r="E22" s="57">
        <v>1910000</v>
      </c>
      <c r="F22" s="58" t="s">
        <v>31</v>
      </c>
      <c r="G22" s="39"/>
      <c r="H22" s="62">
        <f>SUM(H23:H24)</f>
        <v>0</v>
      </c>
      <c r="I22" s="28">
        <f t="shared" si="0"/>
        <v>37100000</v>
      </c>
    </row>
    <row r="23" spans="1:9" ht="114" customHeight="1">
      <c r="A23" s="60">
        <v>1917670</v>
      </c>
      <c r="B23" s="61" t="s">
        <v>20</v>
      </c>
      <c r="C23" s="16" t="s">
        <v>32</v>
      </c>
      <c r="D23" s="41">
        <v>500000</v>
      </c>
      <c r="E23" s="60">
        <v>1917670</v>
      </c>
      <c r="F23" s="61" t="s">
        <v>20</v>
      </c>
      <c r="G23" s="16" t="s">
        <v>32</v>
      </c>
      <c r="H23" s="34">
        <v>-500000</v>
      </c>
      <c r="I23" s="28">
        <f t="shared" si="0"/>
        <v>0</v>
      </c>
    </row>
    <row r="24" spans="1:9" ht="104.25" customHeight="1">
      <c r="A24" s="57"/>
      <c r="B24" s="58"/>
      <c r="C24" s="39"/>
      <c r="D24" s="41"/>
      <c r="E24" s="60">
        <v>1917670</v>
      </c>
      <c r="F24" s="61" t="s">
        <v>20</v>
      </c>
      <c r="G24" s="16" t="s">
        <v>33</v>
      </c>
      <c r="H24" s="34">
        <v>500000</v>
      </c>
      <c r="I24" s="28">
        <f t="shared" si="0"/>
        <v>500000</v>
      </c>
    </row>
    <row r="25" spans="1:9" ht="21" customHeight="1">
      <c r="A25" s="31"/>
      <c r="B25" s="19" t="s">
        <v>15</v>
      </c>
      <c r="C25" s="17"/>
      <c r="D25" s="20">
        <v>783752744.5</v>
      </c>
      <c r="E25" s="18"/>
      <c r="F25" s="18"/>
      <c r="G25" s="17"/>
      <c r="H25" s="20"/>
      <c r="I25" s="28">
        <f>D25+H25</f>
        <v>783752744.5</v>
      </c>
    </row>
    <row r="26" spans="1:9" ht="84.75" customHeight="1">
      <c r="A26" s="21"/>
      <c r="B26" s="21" t="s">
        <v>16</v>
      </c>
      <c r="C26" s="22"/>
      <c r="D26" s="21"/>
      <c r="E26" s="21"/>
      <c r="F26" s="21" t="s">
        <v>17</v>
      </c>
      <c r="G26" s="21"/>
      <c r="H26" s="21"/>
      <c r="I26" s="30"/>
    </row>
    <row r="27" spans="1:9" ht="92.25" customHeight="1">
      <c r="A27" s="8"/>
      <c r="B27" s="8"/>
      <c r="C27" s="23"/>
      <c r="D27" s="8"/>
      <c r="E27" s="8"/>
      <c r="F27" s="21"/>
      <c r="G27" s="8"/>
      <c r="H27" s="8"/>
      <c r="I27" s="8"/>
    </row>
    <row r="28" spans="1:9" ht="71.25" customHeight="1">
      <c r="C28" s="24"/>
      <c r="D28" s="21"/>
      <c r="E28" s="21"/>
      <c r="F28" s="8"/>
    </row>
    <row r="29" spans="1:9" ht="81.75" hidden="1" customHeight="1">
      <c r="C29" s="24"/>
    </row>
    <row r="30" spans="1:9" ht="75.75" hidden="1" customHeight="1">
      <c r="C30" s="24"/>
    </row>
    <row r="31" spans="1:9" ht="100.5" hidden="1" customHeight="1">
      <c r="C31" s="24"/>
      <c r="D31" s="25"/>
    </row>
    <row r="32" spans="1:9" ht="48.75" hidden="1" customHeight="1">
      <c r="C32" s="24"/>
    </row>
    <row r="33" spans="10:10" ht="48.75" hidden="1" customHeight="1"/>
    <row r="34" spans="10:10" ht="48.75" hidden="1" customHeight="1"/>
    <row r="35" spans="10:10" ht="48.75" hidden="1" customHeight="1"/>
    <row r="36" spans="10:10" ht="48.75" hidden="1" customHeight="1"/>
    <row r="37" spans="10:10" ht="48.75" hidden="1" customHeight="1"/>
    <row r="38" spans="10:10" ht="120" customHeight="1"/>
    <row r="39" spans="10:10" ht="82.5" customHeight="1"/>
    <row r="40" spans="10:10" ht="57" customHeight="1">
      <c r="J40" s="8"/>
    </row>
    <row r="41" spans="10:10" ht="112.5" customHeight="1">
      <c r="J41" s="8"/>
    </row>
    <row r="42" spans="10:10" ht="165" customHeight="1">
      <c r="J42" s="8"/>
    </row>
    <row r="43" spans="10:10" ht="95.25" customHeight="1">
      <c r="J43" s="8"/>
    </row>
    <row r="44" spans="10:10" ht="38.25" customHeight="1">
      <c r="J44" s="8"/>
    </row>
    <row r="45" spans="10:10" ht="14.25">
      <c r="J45" s="8"/>
    </row>
    <row r="46" spans="10:10" ht="15.75" customHeight="1">
      <c r="J46" s="8"/>
    </row>
    <row r="48" spans="10:10" ht="12.75" customHeight="1"/>
    <row r="49" ht="12.75" customHeight="1"/>
    <row r="50" ht="12.75" customHeight="1"/>
    <row r="51" ht="12.75" customHeight="1"/>
  </sheetData>
  <mergeCells count="10"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1811023622047245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дод-4</vt:lpstr>
      <vt:lpstr>'дод-4'!Область_печати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2021-04-26T08:27:37Z</cp:lastPrinted>
  <dcterms:created xsi:type="dcterms:W3CDTF">2021-02-12T11:43:33Z</dcterms:created>
  <dcterms:modified xsi:type="dcterms:W3CDTF">2021-04-30T07:44:29Z</dcterms:modified>
</cp:coreProperties>
</file>