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0" windowWidth="27900" windowHeight="14055"/>
  </bookViews>
  <sheets>
    <sheet name="дод-1" sheetId="1" r:id="rId1"/>
  </sheets>
  <definedNames>
    <definedName name="_xlnm.Print_Area" localSheetId="0">'дод-1'!$A$1:$F$28</definedName>
  </definedNames>
  <calcPr calcId="144525"/>
</workbook>
</file>

<file path=xl/calcChain.xml><?xml version="1.0" encoding="utf-8"?>
<calcChain xmlns="http://schemas.openxmlformats.org/spreadsheetml/2006/main">
  <c r="E27" i="1" l="1"/>
  <c r="F27" i="1" s="1"/>
  <c r="C26" i="1"/>
  <c r="F24" i="1"/>
  <c r="E24" i="1"/>
  <c r="D24" i="1"/>
  <c r="C24" i="1" s="1"/>
  <c r="C23" i="1"/>
  <c r="D22" i="1"/>
  <c r="C22" i="1"/>
  <c r="F20" i="1"/>
  <c r="C20" i="1"/>
  <c r="F19" i="1"/>
  <c r="E19" i="1"/>
  <c r="D19" i="1"/>
  <c r="C19" i="1" s="1"/>
  <c r="C18" i="1"/>
  <c r="C17" i="1"/>
  <c r="D16" i="1"/>
  <c r="C16" i="1" s="1"/>
  <c r="D15" i="1"/>
  <c r="C15" i="1" s="1"/>
  <c r="C14" i="1"/>
  <c r="D13" i="1"/>
  <c r="C13" i="1" s="1"/>
  <c r="C12" i="1"/>
  <c r="F11" i="1"/>
  <c r="E11" i="1"/>
  <c r="D11" i="1"/>
  <c r="C11" i="1" s="1"/>
  <c r="D10" i="1"/>
  <c r="C10" i="1" s="1"/>
  <c r="D21" i="1" l="1"/>
  <c r="C21" i="1" s="1"/>
</calcChain>
</file>

<file path=xl/sharedStrings.xml><?xml version="1.0" encoding="utf-8"?>
<sst xmlns="http://schemas.openxmlformats.org/spreadsheetml/2006/main" count="36" uniqueCount="34">
  <si>
    <t>Додаток 1</t>
  </si>
  <si>
    <t xml:space="preserve"> до рішення міської ради</t>
  </si>
  <si>
    <t xml:space="preserve">Доходи  бюджету Тернопільської міської територіальної громади   на 2021 рік         </t>
  </si>
  <si>
    <t xml:space="preserve">код бюджету -19549000000 </t>
  </si>
  <si>
    <t>(гривень)</t>
  </si>
  <si>
    <t>Код</t>
  </si>
  <si>
    <t xml:space="preserve"> Найменування                                            доходів згідно з  класифікацією                  доходів бюджету </t>
  </si>
  <si>
    <t xml:space="preserve">Всього </t>
  </si>
  <si>
    <t>з них :</t>
  </si>
  <si>
    <t xml:space="preserve">Загальний фонд </t>
  </si>
  <si>
    <t xml:space="preserve">Спеціальний фонд зміни </t>
  </si>
  <si>
    <t>Разом</t>
  </si>
  <si>
    <t>в т.ч. б-т розвитку</t>
  </si>
  <si>
    <t>Внутрішні податки на товари та послуги</t>
  </si>
  <si>
    <t>Акцизний податок з вироблених в Україні  підакцизних товарів (продукції)</t>
  </si>
  <si>
    <t>Пальне</t>
  </si>
  <si>
    <t>Акцизний податок із ввезених на митну територію України підакцизних товарів   (продукції)</t>
  </si>
  <si>
    <t xml:space="preserve">Місцеві податки </t>
  </si>
  <si>
    <t>Податок на  майно</t>
  </si>
  <si>
    <t>Земельний податок з юридичних осіб</t>
  </si>
  <si>
    <t>Орендна плата з юридичних  осіб</t>
  </si>
  <si>
    <t>Доходи від операцій з кредитування та надання гарантій</t>
  </si>
  <si>
    <t>Надходення коштів пайової участі у розвитку інфраструктури населеного пункту</t>
  </si>
  <si>
    <t>Офіційні трансферти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</si>
  <si>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</si>
  <si>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 </t>
  </si>
  <si>
    <t>Субвенції  з місцевих бюджетів іншим місцевим бюджетам</t>
  </si>
  <si>
    <t>Інші субвенції з місцевого бюджету</t>
  </si>
  <si>
    <t>7 189 880,00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</si>
  <si>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</si>
  <si>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РАЗОМ  доходів</t>
  </si>
  <si>
    <t>76 784 080,00</t>
  </si>
  <si>
    <t>Міський голова</t>
  </si>
  <si>
    <t>Сергій НАДАЛ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</si>
</sst>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8" x14ac:knownFonts="1">
    <font>
      <sz val="10"/>
      <name val="Arial Cyr"/>
      <charset val="204"/>
    </font>
    <font>
      <sz val="12"/>
      <color theme="1"/>
      <name val="Times New Roman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1"/>
      <name val="Times New Roman"/>
      <family val="1"/>
      <charset val="204"/>
    </font>
    <font>
      <u/>
      <sz val="12"/>
      <color theme="10"/>
      <name val="Times New Roman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0"/>
      <name val="Courier New Cyr"/>
      <charset val="204"/>
    </font>
    <font>
      <sz val="10"/>
      <name val="Helv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0" fontId="2" fillId="0" borderId="0"/>
    <xf numFmtId="0" fontId="2" fillId="0" borderId="0"/>
    <xf numFmtId="0" fontId="2" fillId="0" borderId="0"/>
    <xf numFmtId="0" fontId="13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>
      <alignment vertical="top"/>
    </xf>
    <xf numFmtId="0" fontId="2" fillId="0" borderId="0"/>
    <xf numFmtId="0" fontId="16" fillId="0" borderId="0"/>
    <xf numFmtId="0" fontId="1" fillId="0" borderId="0"/>
    <xf numFmtId="0" fontId="17" fillId="0" borderId="0"/>
  </cellStyleXfs>
  <cellXfs count="53">
    <xf numFmtId="0" fontId="0" fillId="0" borderId="0" xfId="0"/>
    <xf numFmtId="0" fontId="3" fillId="0" borderId="0" xfId="1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1" applyFont="1"/>
    <xf numFmtId="0" fontId="5" fillId="0" borderId="0" xfId="1" applyFont="1" applyAlignment="1">
      <alignment horizontal="center"/>
    </xf>
    <xf numFmtId="0" fontId="5" fillId="0" borderId="0" xfId="1" applyFont="1" applyAlignment="1"/>
    <xf numFmtId="0" fontId="5" fillId="0" borderId="0" xfId="1" applyFont="1" applyAlignment="1">
      <alignment horizontal="right"/>
    </xf>
    <xf numFmtId="0" fontId="6" fillId="0" borderId="0" xfId="1" applyFont="1"/>
    <xf numFmtId="0" fontId="7" fillId="0" borderId="0" xfId="1" applyFont="1" applyAlignment="1"/>
    <xf numFmtId="0" fontId="8" fillId="0" borderId="0" xfId="1" applyFont="1" applyAlignment="1">
      <alignment horizontal="center"/>
    </xf>
    <xf numFmtId="0" fontId="9" fillId="0" borderId="0" xfId="1" applyFont="1"/>
    <xf numFmtId="0" fontId="6" fillId="0" borderId="0" xfId="1" applyFont="1" applyAlignment="1">
      <alignment horizontal="left"/>
    </xf>
    <xf numFmtId="0" fontId="12" fillId="0" borderId="0" xfId="1" applyFont="1" applyBorder="1" applyAlignment="1">
      <alignment horizontal="center" vertical="center" wrapText="1"/>
    </xf>
    <xf numFmtId="0" fontId="12" fillId="0" borderId="0" xfId="1" applyFont="1" applyAlignment="1">
      <alignment horizontal="center"/>
    </xf>
    <xf numFmtId="0" fontId="8" fillId="0" borderId="6" xfId="1" applyFont="1" applyBorder="1" applyAlignment="1">
      <alignment horizontal="center" vertical="center" wrapText="1"/>
    </xf>
    <xf numFmtId="0" fontId="8" fillId="0" borderId="6" xfId="2" applyFont="1" applyBorder="1" applyAlignment="1">
      <alignment horizontal="left" vertical="center"/>
    </xf>
    <xf numFmtId="0" fontId="8" fillId="0" borderId="6" xfId="2" applyFont="1" applyBorder="1" applyAlignment="1">
      <alignment horizontal="left" vertical="center" wrapText="1" shrinkToFit="1"/>
    </xf>
    <xf numFmtId="4" fontId="8" fillId="0" borderId="6" xfId="2" applyNumberFormat="1" applyFont="1" applyBorder="1" applyAlignment="1">
      <alignment horizontal="center"/>
    </xf>
    <xf numFmtId="0" fontId="12" fillId="0" borderId="6" xfId="2" applyFont="1" applyBorder="1" applyAlignment="1">
      <alignment horizontal="left" vertical="center"/>
    </xf>
    <xf numFmtId="0" fontId="12" fillId="0" borderId="6" xfId="2" applyFont="1" applyBorder="1" applyAlignment="1">
      <alignment horizontal="left" vertical="center" wrapText="1" shrinkToFit="1"/>
    </xf>
    <xf numFmtId="4" fontId="12" fillId="0" borderId="6" xfId="2" applyNumberFormat="1" applyFont="1" applyBorder="1" applyAlignment="1">
      <alignment horizontal="center"/>
    </xf>
    <xf numFmtId="0" fontId="3" fillId="0" borderId="6" xfId="2" applyFont="1" applyBorder="1" applyAlignment="1">
      <alignment horizontal="left" vertical="center"/>
    </xf>
    <xf numFmtId="0" fontId="3" fillId="0" borderId="6" xfId="2" applyFont="1" applyBorder="1" applyAlignment="1">
      <alignment horizontal="left" vertical="center" wrapText="1" shrinkToFit="1"/>
    </xf>
    <xf numFmtId="4" fontId="3" fillId="0" borderId="6" xfId="2" applyNumberFormat="1" applyFont="1" applyBorder="1" applyAlignment="1">
      <alignment horizontal="center"/>
    </xf>
    <xf numFmtId="0" fontId="8" fillId="0" borderId="6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 wrapText="1" shrinkToFit="1"/>
    </xf>
    <xf numFmtId="164" fontId="8" fillId="0" borderId="0" xfId="1" applyNumberFormat="1" applyFont="1" applyBorder="1" applyAlignment="1">
      <alignment horizontal="center" vertical="center"/>
    </xf>
    <xf numFmtId="0" fontId="10" fillId="0" borderId="6" xfId="1" applyFont="1" applyBorder="1" applyAlignment="1">
      <alignment horizontal="left" vertical="center"/>
    </xf>
    <xf numFmtId="164" fontId="12" fillId="0" borderId="0" xfId="1" applyNumberFormat="1" applyFont="1" applyBorder="1" applyAlignment="1">
      <alignment horizontal="left" vertical="center"/>
    </xf>
    <xf numFmtId="0" fontId="10" fillId="0" borderId="6" xfId="1" applyFont="1" applyBorder="1" applyAlignment="1">
      <alignment horizontal="left" vertical="center" wrapText="1"/>
    </xf>
    <xf numFmtId="164" fontId="3" fillId="0" borderId="0" xfId="1" applyNumberFormat="1" applyFont="1" applyBorder="1" applyAlignment="1">
      <alignment horizontal="center"/>
    </xf>
    <xf numFmtId="4" fontId="12" fillId="0" borderId="6" xfId="1" applyNumberFormat="1" applyFont="1" applyBorder="1" applyAlignment="1">
      <alignment horizontal="center"/>
    </xf>
    <xf numFmtId="4" fontId="8" fillId="0" borderId="6" xfId="1" applyNumberFormat="1" applyFont="1" applyBorder="1" applyAlignment="1">
      <alignment horizontal="center"/>
    </xf>
    <xf numFmtId="164" fontId="8" fillId="0" borderId="0" xfId="1" applyNumberFormat="1" applyFont="1" applyBorder="1" applyAlignment="1">
      <alignment horizontal="center"/>
    </xf>
    <xf numFmtId="0" fontId="10" fillId="0" borderId="0" xfId="1" applyFont="1"/>
    <xf numFmtId="0" fontId="3" fillId="0" borderId="0" xfId="1" applyFont="1" applyAlignment="1">
      <alignment horizontal="center"/>
    </xf>
    <xf numFmtId="49" fontId="3" fillId="0" borderId="0" xfId="1" applyNumberFormat="1" applyFont="1"/>
    <xf numFmtId="0" fontId="12" fillId="0" borderId="0" xfId="1" applyFont="1"/>
    <xf numFmtId="165" fontId="12" fillId="0" borderId="0" xfId="1" applyNumberFormat="1" applyFont="1"/>
    <xf numFmtId="165" fontId="3" fillId="0" borderId="0" xfId="1" applyNumberFormat="1" applyFont="1"/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7" xfId="0" applyFont="1" applyBorder="1"/>
    <xf numFmtId="0" fontId="10" fillId="0" borderId="2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10" fillId="0" borderId="4" xfId="1" applyFont="1" applyBorder="1" applyAlignment="1">
      <alignment horizontal="center"/>
    </xf>
    <xf numFmtId="0" fontId="8" fillId="0" borderId="6" xfId="1" applyFont="1" applyBorder="1" applyAlignment="1">
      <alignment horizontal="center" vertical="center" wrapText="1"/>
    </xf>
  </cellXfs>
  <cellStyles count="29">
    <cellStyle name="Normal_meresha_07" xfId="3"/>
    <cellStyle name="Гиперссылка 2" xfId="4"/>
    <cellStyle name="Звичайний 10" xfId="5"/>
    <cellStyle name="Звичайний 11" xfId="6"/>
    <cellStyle name="Звичайний 12" xfId="7"/>
    <cellStyle name="Звичайний 13" xfId="8"/>
    <cellStyle name="Звичайний 14" xfId="9"/>
    <cellStyle name="Звичайний 15" xfId="10"/>
    <cellStyle name="Звичайний 16" xfId="11"/>
    <cellStyle name="Звичайний 17" xfId="12"/>
    <cellStyle name="Звичайний 18" xfId="13"/>
    <cellStyle name="Звичайний 19" xfId="14"/>
    <cellStyle name="Звичайний 2" xfId="15"/>
    <cellStyle name="Звичайний 20" xfId="16"/>
    <cellStyle name="Звичайний 3" xfId="17"/>
    <cellStyle name="Звичайний 4" xfId="18"/>
    <cellStyle name="Звичайний 5" xfId="19"/>
    <cellStyle name="Звичайний 6" xfId="20"/>
    <cellStyle name="Звичайний 7" xfId="21"/>
    <cellStyle name="Звичайний 8" xfId="22"/>
    <cellStyle name="Звичайний 9" xfId="23"/>
    <cellStyle name="Звичайний_Додаток _ 3 зм_ни 4575" xfId="24"/>
    <cellStyle name="Обычный" xfId="0" builtinId="0"/>
    <cellStyle name="Обычный 2" xfId="25"/>
    <cellStyle name="Обычный 3" xfId="26"/>
    <cellStyle name="Обычный 4" xfId="27"/>
    <cellStyle name="Обычный_Дод.№1 до РМР-доходи2004р." xfId="1"/>
    <cellStyle name="Обычный_Дод.№1 до РМР-доходи2004р. 2" xfId="2"/>
    <cellStyle name="Стиль 1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view="pageBreakPreview" zoomScale="60" zoomScaleNormal="100" workbookViewId="0">
      <selection activeCell="K13" sqref="K13"/>
    </sheetView>
  </sheetViews>
  <sheetFormatPr defaultRowHeight="15.75" customHeight="1" x14ac:dyDescent="0.25"/>
  <cols>
    <col min="1" max="1" width="12.85546875" style="1" customWidth="1"/>
    <col min="2" max="2" width="39.5703125" style="1" customWidth="1"/>
    <col min="3" max="3" width="22.140625" style="1" customWidth="1"/>
    <col min="4" max="4" width="21.28515625" style="1" customWidth="1"/>
    <col min="5" max="5" width="22.28515625" style="1" customWidth="1"/>
    <col min="6" max="6" width="21.85546875" style="1" customWidth="1"/>
    <col min="7" max="7" width="15.140625" style="1" customWidth="1"/>
    <col min="8" max="8" width="9" style="1" bestFit="1" customWidth="1"/>
    <col min="9" max="16384" width="9.140625" style="1"/>
  </cols>
  <sheetData>
    <row r="1" spans="1:7" ht="15.75" customHeight="1" x14ac:dyDescent="0.25">
      <c r="E1" s="2"/>
      <c r="F1" s="3" t="s">
        <v>0</v>
      </c>
      <c r="G1" s="3"/>
    </row>
    <row r="2" spans="1:7" ht="15.75" customHeight="1" x14ac:dyDescent="0.25">
      <c r="B2" s="4"/>
      <c r="C2" s="4"/>
      <c r="E2" s="2"/>
      <c r="F2" s="3" t="s">
        <v>1</v>
      </c>
      <c r="G2" s="3"/>
    </row>
    <row r="3" spans="1:7" ht="15.75" customHeight="1" x14ac:dyDescent="0.25">
      <c r="B3" s="5"/>
      <c r="C3" s="5"/>
      <c r="D3" s="5"/>
      <c r="E3" s="6"/>
      <c r="G3" s="7"/>
    </row>
    <row r="4" spans="1:7" ht="15.75" customHeight="1" x14ac:dyDescent="0.3">
      <c r="A4" s="8"/>
      <c r="B4" s="9" t="s">
        <v>2</v>
      </c>
      <c r="C4" s="9"/>
      <c r="D4" s="9"/>
      <c r="E4" s="9"/>
      <c r="F4" s="9"/>
      <c r="G4" s="10"/>
    </row>
    <row r="5" spans="1:7" ht="18.75" customHeight="1" x14ac:dyDescent="0.3">
      <c r="A5" s="8"/>
      <c r="B5" s="11" t="s">
        <v>3</v>
      </c>
      <c r="C5" s="8"/>
      <c r="D5" s="8"/>
      <c r="E5" s="8"/>
      <c r="F5" s="12"/>
    </row>
    <row r="6" spans="1:7" ht="2.25" hidden="1" customHeight="1" x14ac:dyDescent="0.3">
      <c r="A6" s="8"/>
      <c r="B6" s="8"/>
      <c r="C6" s="8"/>
      <c r="D6" s="8"/>
      <c r="E6" s="8"/>
      <c r="F6" s="12" t="s">
        <v>4</v>
      </c>
    </row>
    <row r="7" spans="1:7" ht="15.75" customHeight="1" x14ac:dyDescent="0.25">
      <c r="A7" s="44" t="s">
        <v>5</v>
      </c>
      <c r="B7" s="44" t="s">
        <v>6</v>
      </c>
      <c r="C7" s="44" t="s">
        <v>7</v>
      </c>
      <c r="D7" s="49" t="s">
        <v>8</v>
      </c>
      <c r="E7" s="50"/>
      <c r="F7" s="51"/>
    </row>
    <row r="8" spans="1:7" s="14" customFormat="1" ht="15.75" customHeight="1" x14ac:dyDescent="0.2">
      <c r="A8" s="45"/>
      <c r="B8" s="47"/>
      <c r="C8" s="45"/>
      <c r="D8" s="52" t="s">
        <v>9</v>
      </c>
      <c r="E8" s="52" t="s">
        <v>10</v>
      </c>
      <c r="F8" s="52"/>
      <c r="G8" s="13"/>
    </row>
    <row r="9" spans="1:7" s="14" customFormat="1" ht="43.5" customHeight="1" x14ac:dyDescent="0.2">
      <c r="A9" s="46"/>
      <c r="B9" s="48"/>
      <c r="C9" s="46"/>
      <c r="D9" s="52"/>
      <c r="E9" s="15" t="s">
        <v>11</v>
      </c>
      <c r="F9" s="15" t="s">
        <v>12</v>
      </c>
      <c r="G9" s="13"/>
    </row>
    <row r="10" spans="1:7" s="14" customFormat="1" ht="39" customHeight="1" x14ac:dyDescent="0.25">
      <c r="A10" s="16">
        <v>14000000</v>
      </c>
      <c r="B10" s="17" t="s">
        <v>13</v>
      </c>
      <c r="C10" s="18">
        <f t="shared" ref="C10:C21" si="0">D10+E10</f>
        <v>70000000</v>
      </c>
      <c r="D10" s="18">
        <f>D12+D14</f>
        <v>70000000</v>
      </c>
      <c r="E10" s="18">
        <v>0</v>
      </c>
      <c r="F10" s="18">
        <v>0</v>
      </c>
      <c r="G10" s="13"/>
    </row>
    <row r="11" spans="1:7" s="14" customFormat="1" ht="45" customHeight="1" x14ac:dyDescent="0.2">
      <c r="A11" s="19">
        <v>14020000</v>
      </c>
      <c r="B11" s="20" t="s">
        <v>14</v>
      </c>
      <c r="C11" s="21">
        <f t="shared" si="0"/>
        <v>15000000</v>
      </c>
      <c r="D11" s="21">
        <f>D12</f>
        <v>15000000</v>
      </c>
      <c r="E11" s="21">
        <f>E12</f>
        <v>0</v>
      </c>
      <c r="F11" s="21">
        <f>F12</f>
        <v>0</v>
      </c>
      <c r="G11" s="13"/>
    </row>
    <row r="12" spans="1:7" s="14" customFormat="1" ht="33.75" customHeight="1" x14ac:dyDescent="0.25">
      <c r="A12" s="22">
        <v>14021900</v>
      </c>
      <c r="B12" s="23" t="s">
        <v>15</v>
      </c>
      <c r="C12" s="24">
        <f t="shared" si="0"/>
        <v>15000000</v>
      </c>
      <c r="D12" s="24">
        <v>15000000</v>
      </c>
      <c r="E12" s="24">
        <v>0</v>
      </c>
      <c r="F12" s="18">
        <v>0</v>
      </c>
      <c r="G12" s="13"/>
    </row>
    <row r="13" spans="1:7" s="14" customFormat="1" ht="54" customHeight="1" x14ac:dyDescent="0.2">
      <c r="A13" s="19">
        <v>14030000</v>
      </c>
      <c r="B13" s="20" t="s">
        <v>16</v>
      </c>
      <c r="C13" s="21">
        <f t="shared" si="0"/>
        <v>55000000</v>
      </c>
      <c r="D13" s="21">
        <f>D14</f>
        <v>55000000</v>
      </c>
      <c r="E13" s="21">
        <v>0</v>
      </c>
      <c r="F13" s="21">
        <v>0</v>
      </c>
      <c r="G13" s="13"/>
    </row>
    <row r="14" spans="1:7" s="14" customFormat="1" ht="26.25" customHeight="1" x14ac:dyDescent="0.25">
      <c r="A14" s="22">
        <v>14031900</v>
      </c>
      <c r="B14" s="23" t="s">
        <v>15</v>
      </c>
      <c r="C14" s="24">
        <f t="shared" si="0"/>
        <v>55000000</v>
      </c>
      <c r="D14" s="24">
        <v>55000000</v>
      </c>
      <c r="E14" s="24">
        <v>0</v>
      </c>
      <c r="F14" s="24">
        <v>0</v>
      </c>
      <c r="G14" s="13"/>
    </row>
    <row r="15" spans="1:7" s="14" customFormat="1" ht="32.25" customHeight="1" x14ac:dyDescent="0.25">
      <c r="A15" s="19">
        <v>18000000</v>
      </c>
      <c r="B15" s="17" t="s">
        <v>17</v>
      </c>
      <c r="C15" s="18">
        <f t="shared" si="0"/>
        <v>-18800000</v>
      </c>
      <c r="D15" s="18">
        <f>D16+D40</f>
        <v>-18800000</v>
      </c>
      <c r="E15" s="18">
        <v>0</v>
      </c>
      <c r="F15" s="18">
        <v>0</v>
      </c>
      <c r="G15" s="13"/>
    </row>
    <row r="16" spans="1:7" s="14" customFormat="1" ht="21.75" customHeight="1" x14ac:dyDescent="0.2">
      <c r="A16" s="19">
        <v>18010000</v>
      </c>
      <c r="B16" s="20" t="s">
        <v>18</v>
      </c>
      <c r="C16" s="21">
        <f t="shared" si="0"/>
        <v>-18800000</v>
      </c>
      <c r="D16" s="21">
        <f>D17+D18</f>
        <v>-18800000</v>
      </c>
      <c r="E16" s="21">
        <v>0</v>
      </c>
      <c r="F16" s="21">
        <v>0</v>
      </c>
      <c r="G16" s="13"/>
    </row>
    <row r="17" spans="1:7" s="14" customFormat="1" ht="28.5" customHeight="1" x14ac:dyDescent="0.25">
      <c r="A17" s="23">
        <v>18010500</v>
      </c>
      <c r="B17" s="23" t="s">
        <v>19</v>
      </c>
      <c r="C17" s="24">
        <f t="shared" si="0"/>
        <v>-6300000</v>
      </c>
      <c r="D17" s="24">
        <v>-6300000</v>
      </c>
      <c r="E17" s="24">
        <v>0</v>
      </c>
      <c r="F17" s="24">
        <v>0</v>
      </c>
      <c r="G17" s="13"/>
    </row>
    <row r="18" spans="1:7" s="14" customFormat="1" ht="29.25" customHeight="1" x14ac:dyDescent="0.25">
      <c r="A18" s="23">
        <v>18010600</v>
      </c>
      <c r="B18" s="23" t="s">
        <v>20</v>
      </c>
      <c r="C18" s="24">
        <f t="shared" si="0"/>
        <v>-12500000</v>
      </c>
      <c r="D18" s="24">
        <v>-12500000</v>
      </c>
      <c r="E18" s="24">
        <v>0</v>
      </c>
      <c r="F18" s="24">
        <v>0</v>
      </c>
      <c r="G18" s="13"/>
    </row>
    <row r="19" spans="1:7" s="14" customFormat="1" ht="39.75" customHeight="1" x14ac:dyDescent="0.25">
      <c r="A19" s="19">
        <v>24110000</v>
      </c>
      <c r="B19" s="20" t="s">
        <v>21</v>
      </c>
      <c r="C19" s="18">
        <f t="shared" si="0"/>
        <v>10599000</v>
      </c>
      <c r="D19" s="18">
        <f>D20</f>
        <v>0</v>
      </c>
      <c r="E19" s="18">
        <f>E20</f>
        <v>10599000</v>
      </c>
      <c r="F19" s="18">
        <f>F20</f>
        <v>10599000</v>
      </c>
      <c r="G19" s="13"/>
    </row>
    <row r="20" spans="1:7" s="14" customFormat="1" ht="45.75" customHeight="1" x14ac:dyDescent="0.25">
      <c r="A20" s="22">
        <v>24170000</v>
      </c>
      <c r="B20" s="23" t="s">
        <v>22</v>
      </c>
      <c r="C20" s="24">
        <f>D20+E20</f>
        <v>10599000</v>
      </c>
      <c r="D20" s="24">
        <v>0</v>
      </c>
      <c r="E20" s="24">
        <v>10599000</v>
      </c>
      <c r="F20" s="24">
        <f>E20</f>
        <v>10599000</v>
      </c>
      <c r="G20" s="13"/>
    </row>
    <row r="21" spans="1:7" ht="27.75" customHeight="1" x14ac:dyDescent="0.25">
      <c r="A21" s="25">
        <v>40000000</v>
      </c>
      <c r="B21" s="26" t="s">
        <v>23</v>
      </c>
      <c r="C21" s="21">
        <f t="shared" si="0"/>
        <v>14985080</v>
      </c>
      <c r="D21" s="21">
        <f>D22+D24</f>
        <v>14985080</v>
      </c>
      <c r="E21" s="21">
        <v>0</v>
      </c>
      <c r="F21" s="21">
        <v>0</v>
      </c>
      <c r="G21" s="27"/>
    </row>
    <row r="22" spans="1:7" ht="34.5" customHeight="1" x14ac:dyDescent="0.25">
      <c r="A22" s="16">
        <v>41040000</v>
      </c>
      <c r="B22" s="17" t="s">
        <v>24</v>
      </c>
      <c r="C22" s="21">
        <f>C23</f>
        <v>7789300</v>
      </c>
      <c r="D22" s="21">
        <f>D23</f>
        <v>7789300</v>
      </c>
      <c r="E22" s="21">
        <v>0</v>
      </c>
      <c r="F22" s="21">
        <v>0</v>
      </c>
      <c r="G22" s="27"/>
    </row>
    <row r="23" spans="1:7" ht="48.75" customHeight="1" x14ac:dyDescent="0.25">
      <c r="A23" s="28">
        <v>41040200</v>
      </c>
      <c r="B23" s="23" t="s">
        <v>25</v>
      </c>
      <c r="C23" s="24">
        <f>D23+E23</f>
        <v>7789300</v>
      </c>
      <c r="D23" s="24">
        <v>7789300</v>
      </c>
      <c r="E23" s="24">
        <v>0</v>
      </c>
      <c r="F23" s="24">
        <v>0</v>
      </c>
      <c r="G23" s="27"/>
    </row>
    <row r="24" spans="1:7" ht="40.5" customHeight="1" x14ac:dyDescent="0.25">
      <c r="A24" s="25">
        <v>41050000</v>
      </c>
      <c r="B24" s="26" t="s">
        <v>26</v>
      </c>
      <c r="C24" s="21">
        <f>D24+E24</f>
        <v>7195780</v>
      </c>
      <c r="D24" s="21">
        <f>D25+D26</f>
        <v>7195780</v>
      </c>
      <c r="E24" s="21">
        <f>E25+E26</f>
        <v>0</v>
      </c>
      <c r="F24" s="21">
        <f>F25+F26</f>
        <v>0</v>
      </c>
      <c r="G24" s="29"/>
    </row>
    <row r="25" spans="1:7" ht="40.5" customHeight="1" x14ac:dyDescent="0.25">
      <c r="A25" s="28">
        <v>41053900</v>
      </c>
      <c r="B25" s="30" t="s">
        <v>27</v>
      </c>
      <c r="C25" s="24" t="s">
        <v>28</v>
      </c>
      <c r="D25" s="24" t="s">
        <v>28</v>
      </c>
      <c r="E25" s="24">
        <v>0</v>
      </c>
      <c r="F25" s="24">
        <v>0</v>
      </c>
      <c r="G25" s="29"/>
    </row>
    <row r="26" spans="1:7" ht="82.5" customHeight="1" x14ac:dyDescent="0.25">
      <c r="A26" s="28">
        <v>41055000</v>
      </c>
      <c r="B26" s="23" t="s">
        <v>29</v>
      </c>
      <c r="C26" s="24">
        <f>D26+E26</f>
        <v>5900</v>
      </c>
      <c r="D26" s="24">
        <v>5900</v>
      </c>
      <c r="E26" s="24">
        <v>0</v>
      </c>
      <c r="F26" s="24">
        <v>0</v>
      </c>
      <c r="G26" s="31"/>
    </row>
    <row r="27" spans="1:7" ht="15.75" customHeight="1" x14ac:dyDescent="0.25">
      <c r="A27" s="41" t="s">
        <v>30</v>
      </c>
      <c r="B27" s="42"/>
      <c r="C27" s="21" t="s">
        <v>31</v>
      </c>
      <c r="D27" s="32">
        <v>66185080</v>
      </c>
      <c r="E27" s="33">
        <f>E20</f>
        <v>10599000</v>
      </c>
      <c r="F27" s="33">
        <f>E27</f>
        <v>10599000</v>
      </c>
      <c r="G27" s="34"/>
    </row>
    <row r="28" spans="1:7" ht="56.25" customHeight="1" x14ac:dyDescent="0.25">
      <c r="A28" s="35"/>
      <c r="B28" s="35" t="s">
        <v>32</v>
      </c>
      <c r="C28" s="35"/>
      <c r="D28" s="35"/>
      <c r="E28" s="35"/>
      <c r="F28" s="35" t="s">
        <v>33</v>
      </c>
    </row>
    <row r="29" spans="1:7" ht="15.75" customHeight="1" x14ac:dyDescent="0.25">
      <c r="A29" s="43"/>
      <c r="B29" s="43"/>
      <c r="C29" s="43"/>
      <c r="D29" s="43"/>
      <c r="E29" s="43"/>
      <c r="F29" s="43"/>
      <c r="G29" s="36"/>
    </row>
    <row r="31" spans="1:7" ht="15.75" customHeight="1" x14ac:dyDescent="0.25">
      <c r="C31" s="37"/>
      <c r="D31" s="38"/>
      <c r="E31" s="38"/>
      <c r="F31" s="38"/>
    </row>
    <row r="32" spans="1:7" ht="15.75" customHeight="1" x14ac:dyDescent="0.25">
      <c r="C32" s="37"/>
      <c r="D32" s="39"/>
      <c r="E32" s="39"/>
    </row>
    <row r="33" spans="3:4" ht="15.75" customHeight="1" x14ac:dyDescent="0.25">
      <c r="C33" s="37"/>
    </row>
    <row r="45" spans="3:4" ht="15.75" customHeight="1" x14ac:dyDescent="0.25">
      <c r="D45" s="40"/>
    </row>
  </sheetData>
  <mergeCells count="8">
    <mergeCell ref="A27:B27"/>
    <mergeCell ref="A29:F29"/>
    <mergeCell ref="A7:A9"/>
    <mergeCell ref="B7:B9"/>
    <mergeCell ref="C7:C9"/>
    <mergeCell ref="D7:F7"/>
    <mergeCell ref="D8:D9"/>
    <mergeCell ref="E8:F8"/>
  </mergeCells>
  <pageMargins left="0.98425196850393704" right="0.98425196850393704" top="0.98425196850393704" bottom="0.98425196850393704" header="0.51181102362204722" footer="0.51181102362204722"/>
  <pageSetup paperSize="9" scale="58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дод-1</vt:lpstr>
      <vt:lpstr>'дод-1'!Область_печати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Vips</dc:creator>
  <cp:lastModifiedBy>Пользователь Windows</cp:lastModifiedBy>
  <cp:lastPrinted>2021-02-12T13:31:37Z</cp:lastPrinted>
  <dcterms:created xsi:type="dcterms:W3CDTF">2021-02-12T13:21:35Z</dcterms:created>
  <dcterms:modified xsi:type="dcterms:W3CDTF">2021-02-12T13:31:39Z</dcterms:modified>
</cp:coreProperties>
</file>