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480" yWindow="75" windowWidth="20730" windowHeight="11760"/>
  </bookViews>
  <sheets>
    <sheet name="d-6" sheetId="1" r:id="rId1"/>
  </sheets>
  <calcPr calcId="124519" refMode="R1C1"/>
</workbook>
</file>

<file path=xl/calcChain.xml><?xml version="1.0" encoding="utf-8"?>
<calcChain xmlns="http://schemas.openxmlformats.org/spreadsheetml/2006/main">
  <c r="C46" i="1"/>
  <c r="D46"/>
  <c r="E45"/>
  <c r="E44"/>
  <c r="E43"/>
  <c r="E42"/>
  <c r="E40"/>
  <c r="E39"/>
  <c r="E38"/>
  <c r="E37"/>
  <c r="E36"/>
  <c r="E35"/>
  <c r="E34"/>
  <c r="E33"/>
  <c r="E32"/>
  <c r="E31"/>
  <c r="E30"/>
  <c r="E29"/>
  <c r="E27"/>
  <c r="E26"/>
  <c r="E25"/>
  <c r="E24"/>
  <c r="E23"/>
  <c r="E21"/>
  <c r="E20"/>
  <c r="E19"/>
  <c r="E18"/>
  <c r="E16"/>
  <c r="E15"/>
  <c r="E14"/>
  <c r="E13"/>
  <c r="E12"/>
  <c r="E11"/>
  <c r="E10"/>
  <c r="E9"/>
  <c r="E46" l="1"/>
</calcChain>
</file>

<file path=xl/sharedStrings.xml><?xml version="1.0" encoding="utf-8"?>
<sst xmlns="http://schemas.openxmlformats.org/spreadsheetml/2006/main" count="49" uniqueCount="37">
  <si>
    <t>Додаток 6</t>
  </si>
  <si>
    <t>до рішення виконавчого комітету</t>
  </si>
  <si>
    <t>Дані</t>
  </si>
  <si>
    <t>про використання коштів по соціальному захисту населення</t>
  </si>
  <si>
    <t>тис. грн.</t>
  </si>
  <si>
    <t>Назва видатків</t>
  </si>
  <si>
    <t>% виконання</t>
  </si>
  <si>
    <t>Надання інших пільг окремим категоріям громадян відповідно до законодавства</t>
  </si>
  <si>
    <t>Надання пільг окремих категорій громадян з оплати послуг зв"язку</t>
  </si>
  <si>
    <t xml:space="preserve">Компенсаційні виплати за пільговий проїзд автомобільним транспортом окремим категоріям громадян </t>
  </si>
  <si>
    <t xml:space="preserve">Компенсаційні виплати за пільговий проїзд залізничним транспортом окремим категоріям громадян </t>
  </si>
  <si>
    <t xml:space="preserve">Компенсаційні виплати за пільговий проїзд електричним транспортом окремим категоріям громадян </t>
  </si>
  <si>
    <t>Пільгове медичне обслуговування осіб, які постраждали внаслідок Чорнобильської катастрофи</t>
  </si>
  <si>
    <t>Видатки на поховання учасників бойових дій та осіб з інвалідністю внаслідок війни</t>
  </si>
  <si>
    <t>Забезпечення соціальними послугами за місцем проживання громадян , які не здатні до сомообслуговування у зв"язку з похилим віком , хворобою інвалідністю</t>
  </si>
  <si>
    <t>з них:</t>
  </si>
  <si>
    <t xml:space="preserve"> - Оплата праці</t>
  </si>
  <si>
    <t xml:space="preserve"> - Нарахування на заробітну плату </t>
  </si>
  <si>
    <t xml:space="preserve"> - Оплата комунальних послуг та енергоносіїв </t>
  </si>
  <si>
    <t>Надання реабілітоційних послуг особам з інвалідністю та дітям із інвалідністю</t>
  </si>
  <si>
    <t xml:space="preserve">Заходи державної політи з питань дітей  та їх соціального захисту </t>
  </si>
  <si>
    <t>Утримання та забезпечення діяльності центрів соціальних служб для сім"ї, дітей та молоді</t>
  </si>
  <si>
    <t>Здійснення заходів та реалізація проектів на виконання Державної цільової соціальної програми " Молодь України"</t>
  </si>
  <si>
    <t>Оздоровлення та відпочинок дітей</t>
  </si>
  <si>
    <t>Надання соціальних гарантій фізичним особам, які надаютиь соціальні постлуги громадянам похилого віку, особам з інвалідністю, дітям з інвалідністю, хворим які не здатні до самообслуговування і потребують сторонньої допомоги.</t>
  </si>
  <si>
    <t>Компенсаційні виплати особам з інваліднстю на бензин, ремонт, технічне обслуговування а втомобілі , мотоколясок і на транспортне обслуговування</t>
  </si>
  <si>
    <t>Надання пільг населенню , крім ветеранів війни і праці , військової служди органів внутрішніх страв та громадян, які посттраждали в наслідо ЧАЕС на оплату ЖКГ</t>
  </si>
  <si>
    <t>Інші видатки на соціальний захист ветеранів та праці</t>
  </si>
  <si>
    <t>Організація та проведення громадських робіт</t>
  </si>
  <si>
    <t>Забезпечення діяльності інших закладів у сфері соціального захисту і соціального забезпечення</t>
  </si>
  <si>
    <t>Інші заходи у сфері соціального захисту у сфері соціального захисту і соціального забезпечення</t>
  </si>
  <si>
    <t>ВСЬОГО</t>
  </si>
  <si>
    <t>Міський голова</t>
  </si>
  <si>
    <t>Сергій НАДАЛ</t>
  </si>
  <si>
    <t>за  І-ший квартал 2021 р. по загальному фонду</t>
  </si>
  <si>
    <t>Уточнений план на   2021 р.</t>
  </si>
  <si>
    <t>Фактично використано за І-ший квартал 2021 р.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</si>
</sst>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0">
    <font>
      <sz val="12"/>
      <name val="Times New Roman Cyr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 Cyr"/>
      <family val="1"/>
      <charset val="204"/>
    </font>
    <font>
      <b/>
      <sz val="12"/>
      <name val="Times New Roman Cyr"/>
      <family val="1"/>
      <charset val="204"/>
    </font>
    <font>
      <b/>
      <sz val="12"/>
      <name val="Times New Roman"/>
      <family val="1"/>
    </font>
    <font>
      <i/>
      <sz val="12"/>
      <name val="Times New Roman Cyr"/>
      <charset val="204"/>
    </font>
    <font>
      <i/>
      <sz val="12"/>
      <name val="Times New Roman Cyr"/>
      <family val="1"/>
      <charset val="204"/>
    </font>
    <font>
      <sz val="12"/>
      <name val="Times New Roman"/>
      <family val="1"/>
      <charset val="204"/>
    </font>
    <font>
      <b/>
      <sz val="12"/>
      <name val="Times New Roman Cyr"/>
      <charset val="204"/>
    </font>
    <font>
      <sz val="11"/>
      <color theme="1"/>
      <name val="Calibri"/>
      <family val="2"/>
      <charset val="1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9" fillId="0" borderId="0"/>
  </cellStyleXfs>
  <cellXfs count="50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/>
    <xf numFmtId="0" fontId="2" fillId="0" borderId="0" xfId="0" applyFont="1" applyAlignment="1">
      <alignment horizontal="right"/>
    </xf>
    <xf numFmtId="9" fontId="0" fillId="0" borderId="0" xfId="0" applyNumberFormat="1" applyAlignment="1"/>
    <xf numFmtId="0" fontId="0" fillId="0" borderId="1" xfId="0" applyBorder="1" applyAlignment="1">
      <alignment wrapText="1" shrinkToFit="1"/>
    </xf>
    <xf numFmtId="0" fontId="3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top" wrapText="1" shrinkToFit="1"/>
    </xf>
    <xf numFmtId="0" fontId="4" fillId="0" borderId="4" xfId="0" applyFont="1" applyBorder="1" applyAlignment="1">
      <alignment horizontal="center" vertical="top" wrapText="1" shrinkToFit="1"/>
    </xf>
    <xf numFmtId="0" fontId="4" fillId="0" borderId="5" xfId="0" applyFont="1" applyBorder="1" applyAlignment="1">
      <alignment horizontal="center" vertical="top" wrapText="1" shrinkToFi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left" vertical="center" wrapText="1" shrinkToFit="1"/>
    </xf>
    <xf numFmtId="164" fontId="0" fillId="2" borderId="8" xfId="0" applyNumberFormat="1" applyFill="1" applyBorder="1" applyAlignment="1">
      <alignment horizontal="center" vertical="center" wrapText="1"/>
    </xf>
    <xf numFmtId="164" fontId="0" fillId="2" borderId="9" xfId="0" applyNumberFormat="1" applyFill="1" applyBorder="1" applyAlignment="1">
      <alignment horizontal="center" vertical="center" wrapText="1"/>
    </xf>
    <xf numFmtId="164" fontId="0" fillId="2" borderId="10" xfId="0" applyNumberFormat="1" applyFont="1" applyFill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2" xfId="0" applyBorder="1" applyAlignment="1">
      <alignment horizontal="left" vertical="center" wrapText="1" shrinkToFit="1"/>
    </xf>
    <xf numFmtId="164" fontId="0" fillId="2" borderId="13" xfId="0" applyNumberFormat="1" applyFill="1" applyBorder="1" applyAlignment="1">
      <alignment horizontal="center" vertical="center" wrapText="1"/>
    </xf>
    <xf numFmtId="164" fontId="0" fillId="2" borderId="14" xfId="0" applyNumberFormat="1" applyFill="1" applyBorder="1" applyAlignment="1">
      <alignment horizontal="center" vertical="center" wrapText="1"/>
    </xf>
    <xf numFmtId="164" fontId="0" fillId="2" borderId="15" xfId="0" applyNumberFormat="1" applyFont="1" applyFill="1" applyBorder="1" applyAlignment="1">
      <alignment horizontal="center" vertical="center" wrapText="1"/>
    </xf>
    <xf numFmtId="164" fontId="0" fillId="2" borderId="16" xfId="0" applyNumberFormat="1" applyFill="1" applyBorder="1" applyAlignment="1">
      <alignment horizontal="center" vertical="center" wrapText="1"/>
    </xf>
    <xf numFmtId="0" fontId="5" fillId="0" borderId="17" xfId="0" applyFont="1" applyBorder="1" applyAlignment="1">
      <alignment vertical="top" wrapText="1"/>
    </xf>
    <xf numFmtId="164" fontId="5" fillId="2" borderId="13" xfId="0" applyNumberFormat="1" applyFont="1" applyFill="1" applyBorder="1" applyAlignment="1">
      <alignment horizontal="center" vertical="center" wrapText="1"/>
    </xf>
    <xf numFmtId="164" fontId="5" fillId="2" borderId="14" xfId="0" applyNumberFormat="1" applyFont="1" applyFill="1" applyBorder="1" applyAlignment="1">
      <alignment horizontal="center" vertical="center" wrapText="1"/>
    </xf>
    <xf numFmtId="164" fontId="5" fillId="2" borderId="15" xfId="0" applyNumberFormat="1" applyFont="1" applyFill="1" applyBorder="1" applyAlignment="1">
      <alignment horizontal="center" vertical="center" wrapText="1"/>
    </xf>
    <xf numFmtId="0" fontId="6" fillId="0" borderId="17" xfId="0" applyFont="1" applyBorder="1" applyAlignment="1">
      <alignment vertical="top" wrapText="1"/>
    </xf>
    <xf numFmtId="164" fontId="0" fillId="2" borderId="13" xfId="0" applyNumberFormat="1" applyFont="1" applyFill="1" applyBorder="1" applyAlignment="1">
      <alignment horizontal="center" vertical="center" wrapText="1"/>
    </xf>
    <xf numFmtId="164" fontId="0" fillId="2" borderId="14" xfId="0" applyNumberFormat="1" applyFont="1" applyFill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7" fillId="0" borderId="19" xfId="0" applyFont="1" applyFill="1" applyBorder="1" applyAlignment="1" applyProtection="1">
      <alignment horizontal="left" vertical="top" wrapText="1"/>
      <protection hidden="1"/>
    </xf>
    <xf numFmtId="164" fontId="0" fillId="2" borderId="20" xfId="0" applyNumberFormat="1" applyFill="1" applyBorder="1" applyAlignment="1">
      <alignment horizontal="center" vertical="center" wrapText="1"/>
    </xf>
    <xf numFmtId="164" fontId="0" fillId="2" borderId="21" xfId="0" applyNumberFormat="1" applyFill="1" applyBorder="1" applyAlignment="1">
      <alignment horizontal="center" vertical="center" wrapText="1"/>
    </xf>
    <xf numFmtId="164" fontId="0" fillId="2" borderId="22" xfId="0" applyNumberFormat="1" applyFont="1" applyFill="1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7" fillId="0" borderId="24" xfId="0" applyFont="1" applyFill="1" applyBorder="1" applyAlignment="1" applyProtection="1">
      <alignment horizontal="left" vertical="top" wrapText="1"/>
      <protection hidden="1"/>
    </xf>
    <xf numFmtId="0" fontId="0" fillId="0" borderId="17" xfId="0" applyBorder="1" applyAlignment="1">
      <alignment horizontal="center" vertical="center" wrapText="1"/>
    </xf>
    <xf numFmtId="0" fontId="7" fillId="0" borderId="15" xfId="0" applyFont="1" applyFill="1" applyBorder="1" applyAlignment="1" applyProtection="1">
      <alignment horizontal="left" vertical="top" wrapText="1"/>
      <protection hidden="1"/>
    </xf>
    <xf numFmtId="0" fontId="0" fillId="0" borderId="25" xfId="0" applyBorder="1" applyAlignment="1">
      <alignment wrapText="1"/>
    </xf>
    <xf numFmtId="0" fontId="3" fillId="0" borderId="26" xfId="0" applyFont="1" applyBorder="1" applyAlignment="1">
      <alignment horizontal="center" vertical="center" wrapText="1" shrinkToFit="1"/>
    </xf>
    <xf numFmtId="164" fontId="3" fillId="0" borderId="27" xfId="0" applyNumberFormat="1" applyFont="1" applyBorder="1" applyAlignment="1">
      <alignment horizontal="center" vertical="center" wrapText="1"/>
    </xf>
    <xf numFmtId="164" fontId="8" fillId="0" borderId="26" xfId="0" applyNumberFormat="1" applyFont="1" applyBorder="1" applyAlignment="1">
      <alignment horizontal="center" vertical="center" wrapText="1"/>
    </xf>
    <xf numFmtId="0" fontId="0" fillId="0" borderId="0" xfId="0" applyBorder="1"/>
    <xf numFmtId="165" fontId="0" fillId="0" borderId="0" xfId="0" applyNumberFormat="1" applyFill="1" applyBorder="1" applyAlignment="1">
      <alignment horizontal="center" vertical="center"/>
    </xf>
    <xf numFmtId="0" fontId="7" fillId="0" borderId="0" xfId="0" applyFont="1" applyAlignment="1">
      <alignment horizontal="justify"/>
    </xf>
    <xf numFmtId="0" fontId="0" fillId="0" borderId="0" xfId="0" applyAlignment="1">
      <alignment horizontal="left"/>
    </xf>
    <xf numFmtId="165" fontId="0" fillId="0" borderId="0" xfId="0" applyNumberFormat="1" applyAlignment="1">
      <alignment horizontal="left"/>
    </xf>
    <xf numFmtId="165" fontId="0" fillId="0" borderId="0" xfId="0" applyNumberFormat="1"/>
    <xf numFmtId="0" fontId="3" fillId="0" borderId="0" xfId="0" applyFont="1" applyAlignment="1">
      <alignment horizontal="center"/>
    </xf>
    <xf numFmtId="165" fontId="0" fillId="0" borderId="0" xfId="0" applyNumberFormat="1" applyAlignment="1">
      <alignment horizontal="left"/>
    </xf>
    <xf numFmtId="0" fontId="0" fillId="0" borderId="0" xfId="0" applyAlignment="1">
      <alignment horizontal="left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52"/>
  <sheetViews>
    <sheetView tabSelected="1" showRuler="0" view="pageBreakPreview" topLeftCell="A37" zoomScaleSheetLayoutView="100" workbookViewId="0">
      <selection activeCell="E35" sqref="E35"/>
    </sheetView>
  </sheetViews>
  <sheetFormatPr defaultRowHeight="15.75"/>
  <cols>
    <col min="1" max="1" width="4.75" customWidth="1"/>
    <col min="2" max="2" width="41.375" customWidth="1"/>
    <col min="3" max="3" width="10.75" customWidth="1"/>
    <col min="4" max="4" width="14.375" customWidth="1"/>
    <col min="5" max="5" width="11.625" customWidth="1"/>
  </cols>
  <sheetData>
    <row r="1" spans="1:5">
      <c r="A1" s="1"/>
      <c r="B1" s="1"/>
      <c r="C1" s="2"/>
      <c r="D1" s="2"/>
      <c r="E1" s="3" t="s">
        <v>0</v>
      </c>
    </row>
    <row r="2" spans="1:5">
      <c r="A2" s="2"/>
      <c r="B2" s="4"/>
      <c r="C2" s="2"/>
      <c r="D2" s="2"/>
      <c r="E2" s="1" t="s">
        <v>1</v>
      </c>
    </row>
    <row r="3" spans="1:5">
      <c r="A3" s="2"/>
      <c r="B3" s="2"/>
      <c r="C3" s="2"/>
      <c r="D3" s="2"/>
      <c r="E3" s="1"/>
    </row>
    <row r="4" spans="1:5" ht="15.75" customHeight="1">
      <c r="A4" s="47" t="s">
        <v>2</v>
      </c>
      <c r="B4" s="47"/>
      <c r="C4" s="47"/>
      <c r="D4" s="47"/>
      <c r="E4" s="47"/>
    </row>
    <row r="5" spans="1:5">
      <c r="A5" s="47" t="s">
        <v>3</v>
      </c>
      <c r="B5" s="47"/>
      <c r="C5" s="47"/>
      <c r="D5" s="47"/>
      <c r="E5" s="47"/>
    </row>
    <row r="6" spans="1:5">
      <c r="A6" s="47" t="s">
        <v>34</v>
      </c>
      <c r="B6" s="47"/>
      <c r="C6" s="47"/>
      <c r="D6" s="47"/>
      <c r="E6" s="47"/>
    </row>
    <row r="7" spans="1:5" ht="11.25" customHeight="1" thickBot="1">
      <c r="E7" t="s">
        <v>4</v>
      </c>
    </row>
    <row r="8" spans="1:5" ht="68.25" customHeight="1" thickBot="1">
      <c r="A8" s="5"/>
      <c r="B8" s="6" t="s">
        <v>5</v>
      </c>
      <c r="C8" s="7" t="s">
        <v>35</v>
      </c>
      <c r="D8" s="8" t="s">
        <v>36</v>
      </c>
      <c r="E8" s="9" t="s">
        <v>6</v>
      </c>
    </row>
    <row r="9" spans="1:5" ht="31.5" customHeight="1">
      <c r="A9" s="10"/>
      <c r="B9" s="11" t="s">
        <v>7</v>
      </c>
      <c r="C9" s="12">
        <v>195</v>
      </c>
      <c r="D9" s="13">
        <v>0</v>
      </c>
      <c r="E9" s="14">
        <f>D9/C9*100</f>
        <v>0</v>
      </c>
    </row>
    <row r="10" spans="1:5" ht="30.75" customHeight="1">
      <c r="A10" s="15"/>
      <c r="B10" s="16" t="s">
        <v>8</v>
      </c>
      <c r="C10" s="17">
        <v>637.4</v>
      </c>
      <c r="D10" s="18">
        <v>127.7</v>
      </c>
      <c r="E10" s="19">
        <f t="shared" ref="E10:E46" si="0">D10/C10*100</f>
        <v>20.034515218073423</v>
      </c>
    </row>
    <row r="11" spans="1:5" ht="47.25" customHeight="1">
      <c r="A11" s="15"/>
      <c r="B11" s="16" t="s">
        <v>9</v>
      </c>
      <c r="C11" s="17">
        <v>34350</v>
      </c>
      <c r="D11" s="18">
        <v>6405.6</v>
      </c>
      <c r="E11" s="19">
        <f>D11/C11*100</f>
        <v>18.648034934497819</v>
      </c>
    </row>
    <row r="12" spans="1:5" ht="45" customHeight="1">
      <c r="A12" s="15"/>
      <c r="B12" s="16" t="s">
        <v>10</v>
      </c>
      <c r="C12" s="17">
        <v>2200</v>
      </c>
      <c r="D12" s="18">
        <v>366.8</v>
      </c>
      <c r="E12" s="19">
        <f t="shared" si="0"/>
        <v>16.672727272727272</v>
      </c>
    </row>
    <row r="13" spans="1:5" ht="49.5" customHeight="1">
      <c r="A13" s="15"/>
      <c r="B13" s="16" t="s">
        <v>11</v>
      </c>
      <c r="C13" s="17">
        <v>20000</v>
      </c>
      <c r="D13" s="18">
        <v>3069.9</v>
      </c>
      <c r="E13" s="19">
        <f>D13/C13*100</f>
        <v>15.349499999999999</v>
      </c>
    </row>
    <row r="14" spans="1:5" ht="47.25">
      <c r="A14" s="15"/>
      <c r="B14" s="16" t="s">
        <v>12</v>
      </c>
      <c r="C14" s="17">
        <v>943.3</v>
      </c>
      <c r="D14" s="18">
        <v>236.3</v>
      </c>
      <c r="E14" s="19">
        <f t="shared" si="0"/>
        <v>25.050355136223896</v>
      </c>
    </row>
    <row r="15" spans="1:5" ht="32.25" customHeight="1">
      <c r="A15" s="15"/>
      <c r="B15" s="16" t="s">
        <v>13</v>
      </c>
      <c r="C15" s="17">
        <v>64.400000000000006</v>
      </c>
      <c r="D15" s="20">
        <v>24</v>
      </c>
      <c r="E15" s="19">
        <f t="shared" si="0"/>
        <v>37.267080745341616</v>
      </c>
    </row>
    <row r="16" spans="1:5" ht="64.5" customHeight="1">
      <c r="A16" s="15"/>
      <c r="B16" s="16" t="s">
        <v>14</v>
      </c>
      <c r="C16" s="17">
        <v>16878.2</v>
      </c>
      <c r="D16" s="18">
        <v>3764.8</v>
      </c>
      <c r="E16" s="19">
        <f t="shared" si="0"/>
        <v>22.305696105034897</v>
      </c>
    </row>
    <row r="17" spans="1:5" ht="13.5" customHeight="1">
      <c r="A17" s="15"/>
      <c r="B17" s="21" t="s">
        <v>15</v>
      </c>
      <c r="C17" s="22"/>
      <c r="D17" s="23"/>
      <c r="E17" s="24"/>
    </row>
    <row r="18" spans="1:5" ht="15" customHeight="1">
      <c r="A18" s="15"/>
      <c r="B18" s="25" t="s">
        <v>16</v>
      </c>
      <c r="C18" s="22">
        <v>12345.6</v>
      </c>
      <c r="D18" s="23">
        <v>2903.6</v>
      </c>
      <c r="E18" s="19">
        <f t="shared" si="0"/>
        <v>23.51931052358735</v>
      </c>
    </row>
    <row r="19" spans="1:5" ht="18" customHeight="1">
      <c r="A19" s="15"/>
      <c r="B19" s="25" t="s">
        <v>17</v>
      </c>
      <c r="C19" s="22">
        <v>2716.1</v>
      </c>
      <c r="D19" s="23">
        <v>616.29999999999995</v>
      </c>
      <c r="E19" s="19">
        <f t="shared" si="0"/>
        <v>22.690622583851848</v>
      </c>
    </row>
    <row r="20" spans="1:5" ht="17.25" customHeight="1">
      <c r="A20" s="15"/>
      <c r="B20" s="25" t="s">
        <v>18</v>
      </c>
      <c r="C20" s="22">
        <v>362.8</v>
      </c>
      <c r="D20" s="23">
        <v>75.5</v>
      </c>
      <c r="E20" s="19">
        <f t="shared" si="0"/>
        <v>20.810363836824695</v>
      </c>
    </row>
    <row r="21" spans="1:5" ht="30.75" customHeight="1">
      <c r="A21" s="15"/>
      <c r="B21" s="16" t="s">
        <v>19</v>
      </c>
      <c r="C21" s="17">
        <v>3183.5</v>
      </c>
      <c r="D21" s="18">
        <v>673.1</v>
      </c>
      <c r="E21" s="19">
        <f t="shared" si="0"/>
        <v>21.143395633736453</v>
      </c>
    </row>
    <row r="22" spans="1:5" ht="15.75" customHeight="1">
      <c r="A22" s="15"/>
      <c r="B22" s="21" t="s">
        <v>15</v>
      </c>
      <c r="C22" s="22"/>
      <c r="D22" s="23"/>
      <c r="E22" s="24"/>
    </row>
    <row r="23" spans="1:5" ht="17.25" customHeight="1">
      <c r="A23" s="15"/>
      <c r="B23" s="25" t="s">
        <v>16</v>
      </c>
      <c r="C23" s="22">
        <v>2386.6999999999998</v>
      </c>
      <c r="D23" s="23">
        <v>532.70000000000005</v>
      </c>
      <c r="E23" s="19">
        <f t="shared" si="0"/>
        <v>22.319520677085521</v>
      </c>
    </row>
    <row r="24" spans="1:5" ht="17.25" customHeight="1">
      <c r="A24" s="15"/>
      <c r="B24" s="25" t="s">
        <v>17</v>
      </c>
      <c r="C24" s="22">
        <v>546.70000000000005</v>
      </c>
      <c r="D24" s="23">
        <v>119.5</v>
      </c>
      <c r="E24" s="19">
        <f t="shared" si="0"/>
        <v>21.85842326687397</v>
      </c>
    </row>
    <row r="25" spans="1:5" ht="17.25" customHeight="1">
      <c r="A25" s="15"/>
      <c r="B25" s="25" t="s">
        <v>18</v>
      </c>
      <c r="C25" s="22">
        <v>55.6</v>
      </c>
      <c r="D25" s="23">
        <v>7</v>
      </c>
      <c r="E25" s="19">
        <f t="shared" si="0"/>
        <v>12.589928057553957</v>
      </c>
    </row>
    <row r="26" spans="1:5" ht="30.75" customHeight="1">
      <c r="A26" s="15"/>
      <c r="B26" s="16" t="s">
        <v>20</v>
      </c>
      <c r="C26" s="17">
        <v>160</v>
      </c>
      <c r="D26" s="18">
        <v>30</v>
      </c>
      <c r="E26" s="19">
        <f t="shared" si="0"/>
        <v>18.75</v>
      </c>
    </row>
    <row r="27" spans="1:5" ht="33" customHeight="1">
      <c r="A27" s="15"/>
      <c r="B27" s="16" t="s">
        <v>21</v>
      </c>
      <c r="C27" s="17">
        <v>2573.1</v>
      </c>
      <c r="D27" s="18">
        <v>531.70000000000005</v>
      </c>
      <c r="E27" s="19">
        <f t="shared" si="0"/>
        <v>20.663790758229375</v>
      </c>
    </row>
    <row r="28" spans="1:5" ht="15" customHeight="1">
      <c r="A28" s="15"/>
      <c r="B28" s="21" t="s">
        <v>15</v>
      </c>
      <c r="C28" s="17"/>
      <c r="D28" s="18"/>
      <c r="E28" s="19"/>
    </row>
    <row r="29" spans="1:5" ht="18.75" customHeight="1">
      <c r="A29" s="15"/>
      <c r="B29" s="25" t="s">
        <v>16</v>
      </c>
      <c r="C29" s="17">
        <v>1798.5</v>
      </c>
      <c r="D29" s="23">
        <v>425.6</v>
      </c>
      <c r="E29" s="19">
        <f t="shared" si="0"/>
        <v>23.664164581595777</v>
      </c>
    </row>
    <row r="30" spans="1:5" ht="16.5" customHeight="1">
      <c r="A30" s="15"/>
      <c r="B30" s="25" t="s">
        <v>17</v>
      </c>
      <c r="C30" s="22">
        <v>395.7</v>
      </c>
      <c r="D30" s="23">
        <v>94.8</v>
      </c>
      <c r="E30" s="19">
        <f t="shared" si="0"/>
        <v>23.957543593631538</v>
      </c>
    </row>
    <row r="31" spans="1:5" ht="19.5" customHeight="1">
      <c r="A31" s="15"/>
      <c r="B31" s="25" t="s">
        <v>18</v>
      </c>
      <c r="C31" s="22">
        <v>36.799999999999997</v>
      </c>
      <c r="D31" s="23">
        <v>4.9000000000000004</v>
      </c>
      <c r="E31" s="19">
        <f t="shared" si="0"/>
        <v>13.315217391304349</v>
      </c>
    </row>
    <row r="32" spans="1:5" ht="54" customHeight="1">
      <c r="A32" s="15"/>
      <c r="B32" s="16" t="s">
        <v>22</v>
      </c>
      <c r="C32" s="17">
        <v>1800</v>
      </c>
      <c r="D32" s="18">
        <v>27.2</v>
      </c>
      <c r="E32" s="19">
        <f t="shared" si="0"/>
        <v>1.5111111111111111</v>
      </c>
    </row>
    <row r="33" spans="1:5" ht="19.5" hidden="1" customHeight="1">
      <c r="A33" s="15"/>
      <c r="B33" s="16" t="s">
        <v>23</v>
      </c>
      <c r="C33" s="17"/>
      <c r="D33" s="18"/>
      <c r="E33" s="19" t="e">
        <f t="shared" si="0"/>
        <v>#DIV/0!</v>
      </c>
    </row>
    <row r="34" spans="1:5" ht="93.75" customHeight="1">
      <c r="A34" s="15"/>
      <c r="B34" s="16" t="s">
        <v>24</v>
      </c>
      <c r="C34" s="26">
        <v>889.5</v>
      </c>
      <c r="D34" s="27">
        <v>227.6</v>
      </c>
      <c r="E34" s="19">
        <f t="shared" si="0"/>
        <v>25.587408656548622</v>
      </c>
    </row>
    <row r="35" spans="1:5" ht="65.25" customHeight="1">
      <c r="A35" s="15"/>
      <c r="B35" s="16" t="s">
        <v>25</v>
      </c>
      <c r="C35" s="17">
        <v>102.2</v>
      </c>
      <c r="D35" s="18">
        <v>47.4</v>
      </c>
      <c r="E35" s="19">
        <f t="shared" si="0"/>
        <v>46.37964774951076</v>
      </c>
    </row>
    <row r="36" spans="1:5" ht="32.25" customHeight="1" thickBot="1">
      <c r="A36" s="28"/>
      <c r="B36" s="29"/>
      <c r="C36" s="30">
        <v>1099</v>
      </c>
      <c r="D36" s="31">
        <v>0</v>
      </c>
      <c r="E36" s="32">
        <f t="shared" si="0"/>
        <v>0</v>
      </c>
    </row>
    <row r="37" spans="1:5" ht="62.25" customHeight="1">
      <c r="A37" s="33"/>
      <c r="B37" s="34" t="s">
        <v>26</v>
      </c>
      <c r="C37" s="17">
        <v>1300</v>
      </c>
      <c r="D37" s="18">
        <v>182.6</v>
      </c>
      <c r="E37" s="19">
        <f t="shared" si="0"/>
        <v>14.046153846153848</v>
      </c>
    </row>
    <row r="38" spans="1:5" ht="35.25" customHeight="1">
      <c r="A38" s="35"/>
      <c r="B38" s="36" t="s">
        <v>27</v>
      </c>
      <c r="C38" s="17">
        <v>708.2</v>
      </c>
      <c r="D38" s="18">
        <v>166.9</v>
      </c>
      <c r="E38" s="19">
        <f t="shared" si="0"/>
        <v>23.566789042643322</v>
      </c>
    </row>
    <row r="39" spans="1:5" ht="18" customHeight="1">
      <c r="A39" s="35"/>
      <c r="B39" s="36" t="s">
        <v>28</v>
      </c>
      <c r="C39" s="17">
        <v>600</v>
      </c>
      <c r="D39" s="18">
        <v>102.3</v>
      </c>
      <c r="E39" s="19">
        <f t="shared" si="0"/>
        <v>17.049999999999997</v>
      </c>
    </row>
    <row r="40" spans="1:5" ht="32.25" customHeight="1">
      <c r="A40" s="35"/>
      <c r="B40" s="36" t="s">
        <v>29</v>
      </c>
      <c r="C40" s="17">
        <v>1583.2</v>
      </c>
      <c r="D40" s="18">
        <v>397.6</v>
      </c>
      <c r="E40" s="19">
        <f t="shared" si="0"/>
        <v>25.113693784739766</v>
      </c>
    </row>
    <row r="41" spans="1:5" ht="13.5" customHeight="1">
      <c r="A41" s="35"/>
      <c r="B41" s="21" t="s">
        <v>15</v>
      </c>
      <c r="C41" s="17"/>
      <c r="D41" s="18"/>
      <c r="E41" s="19"/>
    </row>
    <row r="42" spans="1:5" ht="14.25" customHeight="1">
      <c r="A42" s="35"/>
      <c r="B42" s="25" t="s">
        <v>16</v>
      </c>
      <c r="C42" s="22">
        <v>986.1</v>
      </c>
      <c r="D42" s="23">
        <v>259.8</v>
      </c>
      <c r="E42" s="19">
        <f t="shared" si="0"/>
        <v>26.346212351688468</v>
      </c>
    </row>
    <row r="43" spans="1:5" ht="15" customHeight="1">
      <c r="A43" s="35"/>
      <c r="B43" s="25" t="s">
        <v>17</v>
      </c>
      <c r="C43" s="22">
        <v>217</v>
      </c>
      <c r="D43" s="23">
        <v>56.8</v>
      </c>
      <c r="E43" s="19">
        <f t="shared" si="0"/>
        <v>26.175115207373274</v>
      </c>
    </row>
    <row r="44" spans="1:5" ht="15" customHeight="1">
      <c r="A44" s="35"/>
      <c r="B44" s="25" t="s">
        <v>18</v>
      </c>
      <c r="C44" s="22">
        <v>117.3</v>
      </c>
      <c r="D44" s="23">
        <v>57.3</v>
      </c>
      <c r="E44" s="19">
        <f t="shared" si="0"/>
        <v>48.849104859335036</v>
      </c>
    </row>
    <row r="45" spans="1:5" ht="30.75" customHeight="1">
      <c r="A45" s="35"/>
      <c r="B45" s="36" t="s">
        <v>30</v>
      </c>
      <c r="C45" s="17">
        <v>17516.599999999999</v>
      </c>
      <c r="D45" s="18">
        <v>2811.5</v>
      </c>
      <c r="E45" s="19">
        <f t="shared" si="0"/>
        <v>16.050489250196957</v>
      </c>
    </row>
    <row r="46" spans="1:5" ht="15" customHeight="1" thickBot="1">
      <c r="A46" s="37"/>
      <c r="B46" s="38" t="s">
        <v>31</v>
      </c>
      <c r="C46" s="39">
        <f>C9+C10+C11+C12+C13+C14+C15+C16+C21+C26+C27+C32+C33+C34+C35+C36+C37+C38+C39+C40+C45</f>
        <v>106783.6</v>
      </c>
      <c r="D46" s="39">
        <f>D9+D10+D11+D12+D13+D14+D15+D16+D21+D26+D27+D32+D33+D34+D35+D36+D37+D38+D39+D40+D45</f>
        <v>19193</v>
      </c>
      <c r="E46" s="40">
        <f t="shared" si="0"/>
        <v>17.973733794327966</v>
      </c>
    </row>
    <row r="47" spans="1:5" ht="19.5" customHeight="1">
      <c r="A47" s="41"/>
      <c r="B47" s="41"/>
      <c r="C47" s="42"/>
      <c r="D47" s="42"/>
      <c r="E47" s="41"/>
    </row>
    <row r="48" spans="1:5" ht="19.5" customHeight="1">
      <c r="A48" s="43"/>
      <c r="B48" s="44" t="s">
        <v>32</v>
      </c>
      <c r="C48" s="44"/>
      <c r="D48" t="s">
        <v>33</v>
      </c>
      <c r="E48" s="2"/>
    </row>
    <row r="49" spans="2:5">
      <c r="B49" s="44"/>
      <c r="C49" s="45"/>
      <c r="D49" s="48"/>
      <c r="E49" s="49"/>
    </row>
    <row r="52" spans="2:5">
      <c r="C52" s="46"/>
      <c r="D52" s="46"/>
    </row>
  </sheetData>
  <mergeCells count="4">
    <mergeCell ref="A4:E4"/>
    <mergeCell ref="A5:E5"/>
    <mergeCell ref="A6:E6"/>
    <mergeCell ref="D49:E49"/>
  </mergeCells>
  <printOptions horizontalCentered="1"/>
  <pageMargins left="0.74803149606299213" right="0.74803149606299213" top="0.78740157480314965" bottom="0.59055118110236227" header="0.51181102362204722" footer="0.51181102362204722"/>
  <pageSetup paperSize="9" scale="80" orientation="portrait" r:id="rId1"/>
  <headerFooter differentFirst="1" alignWithMargins="0">
    <oddHeader>&amp;C&amp;P</oddHead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d-6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vipuser</cp:lastModifiedBy>
  <cp:lastPrinted>2021-04-27T13:09:50Z</cp:lastPrinted>
  <dcterms:created xsi:type="dcterms:W3CDTF">2021-02-10T13:54:37Z</dcterms:created>
  <dcterms:modified xsi:type="dcterms:W3CDTF">2021-04-27T13:09:52Z</dcterms:modified>
</cp:coreProperties>
</file>