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19.05.2025\"/>
    </mc:Choice>
  </mc:AlternateContent>
  <bookViews>
    <workbookView xWindow="0" yWindow="0" windowWidth="28800" windowHeight="11688"/>
  </bookViews>
  <sheets>
    <sheet name="дод-5" sheetId="1" r:id="rId1"/>
  </sheets>
  <definedNames>
    <definedName name="_xlnm.Print_Area" localSheetId="0">'дод-5'!$A$1:$I$23</definedName>
  </definedNames>
  <calcPr calcId="162913" refMode="R1C1"/>
</workbook>
</file>

<file path=xl/calcChain.xml><?xml version="1.0" encoding="utf-8"?>
<calcChain xmlns="http://schemas.openxmlformats.org/spreadsheetml/2006/main">
  <c r="H23" i="1" l="1"/>
  <c r="H15" i="1"/>
  <c r="I16" i="1"/>
  <c r="I17" i="1"/>
  <c r="H20" i="1" l="1"/>
  <c r="I21" i="1"/>
  <c r="H18" i="1"/>
  <c r="I22" i="1" l="1"/>
  <c r="I20" i="1"/>
  <c r="I19" i="1"/>
  <c r="I18" i="1" l="1"/>
  <c r="I23" i="1" l="1"/>
  <c r="I15" i="1" l="1"/>
  <c r="E10" i="1" l="1"/>
</calcChain>
</file>

<file path=xl/sharedStrings.xml><?xml version="1.0" encoding="utf-8"?>
<sst xmlns="http://schemas.openxmlformats.org/spreadsheetml/2006/main" count="64" uniqueCount="37">
  <si>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</si>
  <si>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</si>
  <si>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</si>
  <si>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</si>
  <si>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</si>
  <si>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</si>
  <si>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</si>
  <si>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</si>
  <si>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</si>
  <si>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</si>
  <si>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</si>
  <si>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</si>
  <si>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</si>
  <si>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</si>
  <si>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</si>
  <si>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</si>
  <si>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</si>
  <si>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</si>
  <si>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</si>
  <si>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0610000</t>
  </si>
  <si>
    <t>Управління освіти і науки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</si>
  <si>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</si>
  <si>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</si>
  <si>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</si>
  <si>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Управління розвитку спорту та фізичної культури</t>
  </si>
  <si>
    <t>1115031</t>
  </si>
  <si>
    <t>Розвиток здібностей у дітей та молоді з фізичної культури та спорту комунальними дитячо-юнацькими спортивними школами</t>
  </si>
  <si>
    <t>Комунальному некомерційному підприємству "Тернопільська комунальна міська лікарня №2" придбання обладнання</t>
  </si>
  <si>
    <t>рішенням виконавчого комітету</t>
  </si>
  <si>
    <t>"СДЮСШОР "Екстрім" ТМР на придбання предметів та обладнання довгострокового користування</t>
  </si>
  <si>
    <t xml:space="preserve">"КДЮСШ з греко-римської боротьби"
ТМР на придбання предметів та обладнання довгострокового
користування
</t>
  </si>
  <si>
    <t>1110000</t>
  </si>
  <si>
    <t>0700000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</si>
  <si>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</si>
  <si>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0611222</t>
  </si>
  <si>
    <t xml:space="preserve"> Галицькому фаховому коледжу імені Вячеслава Чорновола на придбання обладнання і предметів довгострокового користування (субвенція з державного бюджету)</t>
  </si>
  <si>
    <t xml:space="preserve"> Ввідокремленому структурному підрозділу "Тернопільський фаховий коледж Тернопільського національного університету імені Івана Пулюя" на придбання обладнання і предметів довгострокового користування  (субвенція з державного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</si>
</sst>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3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49" fontId="31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 shrinkToFi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167" fontId="25" fillId="23" borderId="1" xfId="2" applyNumberFormat="1" applyFont="1" applyFill="1" applyBorder="1" applyAlignment="1">
      <alignment horizontal="center" vertical="center" wrapText="1"/>
    </xf>
    <xf numFmtId="49" fontId="32" fillId="0" borderId="1" xfId="1" applyNumberFormat="1" applyFont="1" applyBorder="1" applyAlignment="1">
      <alignment horizontal="center" vertical="center" wrapText="1" shrinkToFit="1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showWhiteSpace="0" topLeftCell="A20" zoomScaleNormal="100" workbookViewId="0">
      <selection activeCell="G18" sqref="G18"/>
    </sheetView>
  </sheetViews>
  <sheetFormatPr defaultColWidth="9.33203125" defaultRowHeight="13.2" x14ac:dyDescent="0.25"/>
  <cols>
    <col min="1" max="1" width="12" style="13" customWidth="1"/>
    <col min="2" max="2" width="31.33203125" style="13" customWidth="1"/>
    <col min="3" max="3" width="34.109375" style="13" customWidth="1"/>
    <col min="4" max="4" width="20.109375" style="13" customWidth="1"/>
    <col min="5" max="5" width="15" style="13" customWidth="1"/>
    <col min="6" max="6" width="33.44140625" style="13" customWidth="1"/>
    <col min="7" max="7" width="31" style="13" customWidth="1"/>
    <col min="8" max="8" width="20" style="13" customWidth="1"/>
    <col min="9" max="9" width="24.4414062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3.8" x14ac:dyDescent="0.25">
      <c r="A2" s="15"/>
      <c r="B2" s="15"/>
      <c r="C2" s="15"/>
      <c r="D2" s="15"/>
      <c r="E2" s="15"/>
      <c r="F2" s="15"/>
      <c r="G2" s="15"/>
      <c r="H2" s="16"/>
      <c r="I2" s="17" t="s">
        <v>28</v>
      </c>
    </row>
    <row r="3" spans="1:15" s="1" customFormat="1" ht="13.8" x14ac:dyDescent="0.25">
      <c r="A3" s="15"/>
      <c r="B3" s="15"/>
      <c r="C3" s="15"/>
      <c r="D3" s="48" t="s">
        <v>16</v>
      </c>
      <c r="E3" s="48"/>
      <c r="F3" s="15"/>
      <c r="G3" s="15"/>
      <c r="H3" s="17"/>
      <c r="I3" s="15"/>
    </row>
    <row r="4" spans="1:15" s="1" customFormat="1" ht="13.8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3.8" x14ac:dyDescent="0.25">
      <c r="A5" s="51" t="s">
        <v>17</v>
      </c>
      <c r="B5" s="51"/>
      <c r="C5" s="51"/>
      <c r="D5" s="51"/>
      <c r="E5" s="51"/>
      <c r="F5" s="51"/>
      <c r="G5" s="51"/>
      <c r="H5" s="51"/>
      <c r="I5" s="15"/>
    </row>
    <row r="6" spans="1:15" s="1" customFormat="1" ht="13.8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3.8" x14ac:dyDescent="0.25">
      <c r="A7" s="51" t="s">
        <v>14</v>
      </c>
      <c r="B7" s="51"/>
      <c r="C7" s="51"/>
      <c r="D7" s="51"/>
      <c r="E7" s="51"/>
      <c r="F7" s="51"/>
      <c r="G7" s="51"/>
      <c r="H7" s="51"/>
      <c r="I7" s="15"/>
    </row>
    <row r="8" spans="1:15" s="1" customFormat="1" ht="13.8" x14ac:dyDescent="0.25">
      <c r="A8" s="51" t="s">
        <v>18</v>
      </c>
      <c r="B8" s="51"/>
      <c r="C8" s="51"/>
      <c r="D8" s="51"/>
      <c r="E8" s="51"/>
      <c r="F8" s="51"/>
      <c r="G8" s="51"/>
      <c r="H8" s="51"/>
      <c r="I8" s="15"/>
    </row>
    <row r="9" spans="1:15" s="1" customFormat="1" ht="13.8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5">
      <c r="A12" s="52" t="s">
        <v>3</v>
      </c>
      <c r="B12" s="52"/>
      <c r="C12" s="52"/>
      <c r="D12" s="52"/>
      <c r="E12" s="53" t="s">
        <v>4</v>
      </c>
      <c r="F12" s="53"/>
      <c r="G12" s="53"/>
      <c r="H12" s="53"/>
      <c r="I12" s="49" t="s">
        <v>5</v>
      </c>
    </row>
    <row r="13" spans="1:15" ht="69.75" customHeight="1" x14ac:dyDescent="0.25">
      <c r="A13" s="38" t="s">
        <v>6</v>
      </c>
      <c r="B13" s="20" t="s">
        <v>7</v>
      </c>
      <c r="C13" s="50" t="s">
        <v>8</v>
      </c>
      <c r="D13" s="50" t="s">
        <v>9</v>
      </c>
      <c r="E13" s="38" t="s">
        <v>6</v>
      </c>
      <c r="F13" s="37" t="s">
        <v>7</v>
      </c>
      <c r="G13" s="50" t="s">
        <v>8</v>
      </c>
      <c r="H13" s="50" t="s">
        <v>9</v>
      </c>
      <c r="I13" s="49"/>
      <c r="K13" s="3" t="s">
        <v>10</v>
      </c>
      <c r="O13" s="5" t="s">
        <v>10</v>
      </c>
    </row>
    <row r="14" spans="1:15" ht="57" customHeight="1" x14ac:dyDescent="0.25">
      <c r="A14" s="37" t="s">
        <v>11</v>
      </c>
      <c r="B14" s="21" t="s">
        <v>12</v>
      </c>
      <c r="C14" s="50"/>
      <c r="D14" s="50"/>
      <c r="E14" s="37" t="s">
        <v>11</v>
      </c>
      <c r="F14" s="21" t="s">
        <v>12</v>
      </c>
      <c r="G14" s="50"/>
      <c r="H14" s="50"/>
      <c r="I14" s="49"/>
      <c r="J14" s="11"/>
      <c r="K14" s="6"/>
    </row>
    <row r="15" spans="1:15" s="10" customFormat="1" ht="54" customHeight="1" x14ac:dyDescent="0.25">
      <c r="A15" s="36" t="s">
        <v>19</v>
      </c>
      <c r="B15" s="28" t="s">
        <v>20</v>
      </c>
      <c r="C15" s="25"/>
      <c r="D15" s="23">
        <v>93001195</v>
      </c>
      <c r="E15" s="36" t="s">
        <v>19</v>
      </c>
      <c r="F15" s="28" t="s">
        <v>20</v>
      </c>
      <c r="G15" s="25"/>
      <c r="H15" s="23">
        <f>H16+H17</f>
        <v>16013250</v>
      </c>
      <c r="I15" s="24">
        <f t="shared" ref="I15:I22" si="0">D15+H15</f>
        <v>109014445</v>
      </c>
      <c r="J15" s="11"/>
      <c r="K15" s="6"/>
      <c r="L15" s="12"/>
    </row>
    <row r="16" spans="1:15" s="10" customFormat="1" ht="138.75" customHeight="1" x14ac:dyDescent="0.25">
      <c r="A16" s="36"/>
      <c r="B16" s="28"/>
      <c r="C16" s="25"/>
      <c r="D16" s="23"/>
      <c r="E16" s="29" t="s">
        <v>34</v>
      </c>
      <c r="F16" s="42" t="s">
        <v>33</v>
      </c>
      <c r="G16" s="25" t="s">
        <v>35</v>
      </c>
      <c r="H16" s="23">
        <v>9565250</v>
      </c>
      <c r="I16" s="24">
        <f t="shared" si="0"/>
        <v>9565250</v>
      </c>
      <c r="J16" s="11"/>
      <c r="K16" s="6"/>
      <c r="L16" s="12"/>
    </row>
    <row r="17" spans="1:12" s="10" customFormat="1" ht="128.25" customHeight="1" x14ac:dyDescent="0.25">
      <c r="A17" s="36"/>
      <c r="B17" s="28"/>
      <c r="C17" s="25"/>
      <c r="D17" s="23"/>
      <c r="E17" s="29" t="s">
        <v>34</v>
      </c>
      <c r="F17" s="42" t="s">
        <v>33</v>
      </c>
      <c r="G17" s="25" t="s">
        <v>36</v>
      </c>
      <c r="H17" s="23">
        <v>6448000</v>
      </c>
      <c r="I17" s="24">
        <f t="shared" si="0"/>
        <v>6448000</v>
      </c>
      <c r="J17" s="11"/>
      <c r="K17" s="6"/>
      <c r="L17" s="12"/>
    </row>
    <row r="18" spans="1:12" s="10" customFormat="1" ht="79.5" customHeight="1" x14ac:dyDescent="0.25">
      <c r="A18" s="39" t="s">
        <v>32</v>
      </c>
      <c r="B18" s="40" t="s">
        <v>21</v>
      </c>
      <c r="C18" s="47"/>
      <c r="D18" s="23">
        <v>34256972</v>
      </c>
      <c r="E18" s="39" t="s">
        <v>32</v>
      </c>
      <c r="F18" s="40" t="s">
        <v>21</v>
      </c>
      <c r="G18" s="46"/>
      <c r="H18" s="23">
        <f>H19</f>
        <v>596000</v>
      </c>
      <c r="I18" s="24">
        <f t="shared" si="0"/>
        <v>34852972</v>
      </c>
      <c r="J18" s="11"/>
      <c r="K18" s="6"/>
    </row>
    <row r="19" spans="1:12" s="10" customFormat="1" ht="81.75" customHeight="1" x14ac:dyDescent="0.25">
      <c r="A19" s="41" t="s">
        <v>22</v>
      </c>
      <c r="B19" s="42" t="s">
        <v>23</v>
      </c>
      <c r="C19" s="42" t="s">
        <v>27</v>
      </c>
      <c r="D19" s="45">
        <v>3500000</v>
      </c>
      <c r="E19" s="41" t="s">
        <v>22</v>
      </c>
      <c r="F19" s="42" t="s">
        <v>23</v>
      </c>
      <c r="G19" s="42" t="s">
        <v>27</v>
      </c>
      <c r="H19" s="45">
        <v>596000</v>
      </c>
      <c r="I19" s="24">
        <f t="shared" si="0"/>
        <v>4096000</v>
      </c>
      <c r="J19" s="11"/>
      <c r="K19" s="6"/>
    </row>
    <row r="20" spans="1:12" s="10" customFormat="1" ht="87.75" customHeight="1" x14ac:dyDescent="0.25">
      <c r="A20" s="22" t="s">
        <v>31</v>
      </c>
      <c r="B20" s="22" t="s">
        <v>24</v>
      </c>
      <c r="C20" s="22"/>
      <c r="D20" s="23">
        <v>4112200</v>
      </c>
      <c r="E20" s="22" t="s">
        <v>31</v>
      </c>
      <c r="F20" s="22" t="s">
        <v>24</v>
      </c>
      <c r="G20" s="46"/>
      <c r="H20" s="23">
        <f>H22+H21</f>
        <v>0</v>
      </c>
      <c r="I20" s="24">
        <f t="shared" si="0"/>
        <v>4112200</v>
      </c>
      <c r="J20" s="11"/>
      <c r="K20" s="6"/>
    </row>
    <row r="21" spans="1:12" s="10" customFormat="1" ht="97.5" customHeight="1" x14ac:dyDescent="0.25">
      <c r="A21" s="29" t="s">
        <v>25</v>
      </c>
      <c r="B21" s="26" t="s">
        <v>26</v>
      </c>
      <c r="C21" s="26" t="s">
        <v>29</v>
      </c>
      <c r="D21" s="44">
        <v>216000</v>
      </c>
      <c r="E21" s="29" t="s">
        <v>25</v>
      </c>
      <c r="F21" s="26" t="s">
        <v>26</v>
      </c>
      <c r="G21" s="26" t="s">
        <v>29</v>
      </c>
      <c r="H21" s="27">
        <v>-13000</v>
      </c>
      <c r="I21" s="24">
        <f t="shared" si="0"/>
        <v>203000</v>
      </c>
      <c r="J21" s="11"/>
      <c r="K21" s="6"/>
    </row>
    <row r="22" spans="1:12" s="10" customFormat="1" ht="106.5" customHeight="1" x14ac:dyDescent="0.25">
      <c r="A22" s="29" t="s">
        <v>25</v>
      </c>
      <c r="B22" s="26" t="s">
        <v>26</v>
      </c>
      <c r="C22" s="43" t="s">
        <v>30</v>
      </c>
      <c r="D22" s="44">
        <v>100000</v>
      </c>
      <c r="E22" s="29" t="s">
        <v>25</v>
      </c>
      <c r="F22" s="26" t="s">
        <v>26</v>
      </c>
      <c r="G22" s="43" t="s">
        <v>30</v>
      </c>
      <c r="H22" s="27">
        <v>13000</v>
      </c>
      <c r="I22" s="24">
        <f t="shared" si="0"/>
        <v>113000</v>
      </c>
      <c r="J22" s="11"/>
      <c r="K22" s="6"/>
    </row>
    <row r="23" spans="1:12" ht="38.25" customHeight="1" x14ac:dyDescent="0.25">
      <c r="A23" s="32"/>
      <c r="B23" s="35" t="s">
        <v>13</v>
      </c>
      <c r="C23" s="33"/>
      <c r="D23" s="31">
        <v>1895284492</v>
      </c>
      <c r="E23" s="34"/>
      <c r="F23" s="34"/>
      <c r="G23" s="33"/>
      <c r="H23" s="31">
        <f>H20+H15+H18</f>
        <v>16609250</v>
      </c>
      <c r="I23" s="30">
        <f t="shared" ref="I23" si="1">D23+H23</f>
        <v>1911893742</v>
      </c>
    </row>
    <row r="24" spans="1:12" ht="92.25" customHeight="1" x14ac:dyDescent="0.3">
      <c r="A24" s="4"/>
      <c r="B24" s="4"/>
      <c r="C24" s="8"/>
      <c r="D24" s="4"/>
      <c r="E24" s="4"/>
      <c r="F24" s="7"/>
      <c r="G24" s="4"/>
      <c r="H24" s="4" t="s">
        <v>10</v>
      </c>
      <c r="I24" s="4"/>
    </row>
    <row r="25" spans="1:12" ht="71.25" customHeight="1" x14ac:dyDescent="0.3">
      <c r="C25" s="9"/>
      <c r="D25" s="7"/>
      <c r="E25" s="7"/>
      <c r="F25" s="4"/>
    </row>
    <row r="26" spans="1:12" ht="81.75" hidden="1" customHeight="1" x14ac:dyDescent="0.3">
      <c r="C26" s="9"/>
    </row>
    <row r="27" spans="1:12" ht="75.75" hidden="1" customHeight="1" x14ac:dyDescent="0.3">
      <c r="C27" s="9"/>
    </row>
    <row r="28" spans="1:12" ht="100.5" hidden="1" customHeight="1" x14ac:dyDescent="0.3">
      <c r="C28" s="9"/>
      <c r="D28" s="14"/>
    </row>
    <row r="29" spans="1:12" ht="48.75" hidden="1" customHeight="1" x14ac:dyDescent="0.3">
      <c r="C29" s="9"/>
    </row>
    <row r="30" spans="1:12" ht="48.75" hidden="1" customHeight="1" x14ac:dyDescent="0.25"/>
    <row r="31" spans="1:12" ht="48.75" hidden="1" customHeight="1" x14ac:dyDescent="0.25"/>
    <row r="32" spans="1:12" ht="48.75" hidden="1" customHeight="1" x14ac:dyDescent="0.25"/>
    <row r="33" spans="10:10" ht="48.75" hidden="1" customHeight="1" x14ac:dyDescent="0.25"/>
    <row r="34" spans="10:10" ht="48.75" hidden="1" customHeight="1" x14ac:dyDescent="0.25"/>
    <row r="35" spans="10:10" ht="120" customHeight="1" x14ac:dyDescent="0.25"/>
    <row r="36" spans="10:10" ht="82.5" customHeight="1" x14ac:dyDescent="0.25"/>
    <row r="37" spans="10:10" ht="57" customHeight="1" x14ac:dyDescent="0.25">
      <c r="J37" s="2"/>
    </row>
    <row r="38" spans="10:10" ht="112.5" customHeight="1" x14ac:dyDescent="0.25">
      <c r="J38" s="2"/>
    </row>
    <row r="39" spans="10:10" ht="165" customHeight="1" x14ac:dyDescent="0.25">
      <c r="J39" s="2"/>
    </row>
    <row r="40" spans="10:10" ht="95.25" customHeight="1" x14ac:dyDescent="0.25">
      <c r="J40" s="2"/>
    </row>
    <row r="41" spans="10:10" ht="38.25" customHeight="1" x14ac:dyDescent="0.25">
      <c r="J41" s="2"/>
    </row>
    <row r="42" spans="10:10" ht="13.8" x14ac:dyDescent="0.25">
      <c r="J42" s="2"/>
    </row>
    <row r="43" spans="10:10" ht="15.75" customHeight="1" x14ac:dyDescent="0.25">
      <c r="J43" s="2"/>
    </row>
    <row r="45" spans="10:10" ht="12.75" customHeight="1" x14ac:dyDescent="0.25"/>
    <row r="46" spans="10:10" ht="12.75" customHeight="1" x14ac:dyDescent="0.25"/>
    <row r="47" spans="10:10" ht="12.75" customHeight="1" x14ac:dyDescent="0.25"/>
    <row r="48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rintOptions horizontalCentered="1"/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2025-05-19T07:08:31Z</cp:lastPrinted>
  <dcterms:created xsi:type="dcterms:W3CDTF">2021-02-12T11:43:33Z</dcterms:created>
  <dcterms:modified xsi:type="dcterms:W3CDTF">2025-05-19T07:24:52Z</dcterms:modified>
</cp:coreProperties>
</file>