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ZVED_634" sheetId="1" r:id="rId1"/>
  </sheets>
  <definedNames>
    <definedName name="Data">'Z2K_ZVED_634'!$A$11:$AE$29</definedName>
    <definedName name="Date">'Z2K_ZVED_634'!$B$2</definedName>
    <definedName name="Date1">'Z2K_ZVED_634'!$B$3</definedName>
    <definedName name="EXCEL_VER">11</definedName>
    <definedName name="PRINT_DATE">"22.04.2019 09:52:43"</definedName>
    <definedName name="PRINTER">"Eксель_Імпорт (XlRpt)  ДержКазначейство ЦА, Копичко Олександр"</definedName>
    <definedName name="REP_CREATOR">"1951-PalHV"</definedName>
    <definedName name="SignB">'Z2K_ZVED_634'!#REF!</definedName>
    <definedName name="SignD">'Z2K_ZVED_634'!#REF!</definedName>
    <definedName name="_xlnm.Print_Titles" localSheetId="0">'Z2K_ZVED_634'!$10:$10</definedName>
    <definedName name="_xlnm.Print_Area" localSheetId="0">'Z2K_ZVED_634'!$B$1:$S$29</definedName>
  </definedNames>
  <calcPr fullCalcOnLoad="1"/>
</workbook>
</file>

<file path=xl/sharedStrings.xml><?xml version="1.0" encoding="utf-8"?>
<sst xmlns="http://schemas.openxmlformats.org/spreadsheetml/2006/main" count="102" uniqueCount="61">
  <si>
    <t>Інші програми та заходи, пов'язані з економічною діяльністю</t>
  </si>
  <si>
    <t>7600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</si>
  <si>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</si>
  <si>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</si>
  <si>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</si>
  <si>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</si>
  <si>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Охорона навколишнього природного середовища</t>
  </si>
  <si>
    <t>8300</t>
  </si>
  <si>
    <t>Засоби масової інформації</t>
  </si>
  <si>
    <t>8400</t>
  </si>
  <si>
    <t>Фінансова підтримка засобів масової інформації</t>
  </si>
  <si>
    <t>0830</t>
  </si>
  <si>
    <t>8410</t>
  </si>
  <si>
    <t>Обслуговування місцевого боргу</t>
  </si>
  <si>
    <t>0170</t>
  </si>
  <si>
    <t>8600</t>
  </si>
  <si>
    <t>Резервний фонд</t>
  </si>
  <si>
    <t>133</t>
  </si>
  <si>
    <t>8700</t>
  </si>
  <si>
    <t>за   січень - березень 2019 pоку</t>
  </si>
  <si>
    <t>м.Тернополя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</si>
  <si>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</si>
  <si>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</si>
  <si>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</si>
  <si>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</si>
  <si>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</si>
  <si>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</si>
  <si>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</si>
  <si>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</si>
  <si>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</si>
  <si>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</si>
  <si>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</si>
  <si>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</si>
  <si>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</si>
  <si>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</si>
  <si>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</si>
  <si>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</si>
  <si>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/>
  </si>
  <si>
    <t>Державне управлiння</t>
  </si>
  <si>
    <t>0100</t>
  </si>
  <si>
    <t>9102</t>
  </si>
  <si>
    <t>Освiта</t>
  </si>
  <si>
    <t>1000</t>
  </si>
  <si>
    <t>Охорона здоров’я</t>
  </si>
  <si>
    <t>2000</t>
  </si>
  <si>
    <t>Соціальний захист та соціальне забезпечення</t>
  </si>
  <si>
    <t>3000</t>
  </si>
  <si>
    <t>Культура i мистецтво</t>
  </si>
  <si>
    <t>4000</t>
  </si>
  <si>
    <t>Фiзична культура i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</si>
  <si>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</si>
  <si>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</si>
  <si>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</si>
  <si>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</si>
  <si>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</si>
  <si>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Сільське, лісове, рибне господарство та мисливство</t>
  </si>
  <si>
    <t>7100</t>
  </si>
  <si>
    <t>Будівництво та регіональний розвиток</t>
  </si>
  <si>
    <t>7300</t>
  </si>
  <si>
    <t>Транспорт та транспортна інфраструктура, дорожнє господарство</t>
  </si>
  <si>
    <t>7400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</si>
</sst>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5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3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5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3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5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15" borderId="0" applyNumberFormat="0" applyBorder="0" applyAlignment="0" applyProtection="0"/>
    <xf numFmtId="0" fontId="35" fillId="25" borderId="0" applyNumberFormat="0" applyBorder="0" applyAlignment="0" applyProtection="0"/>
    <xf numFmtId="0" fontId="3" fillId="17" borderId="0" applyNumberFormat="0" applyBorder="0" applyAlignment="0" applyProtection="0"/>
    <xf numFmtId="0" fontId="35" fillId="26" borderId="0" applyNumberFormat="0" applyBorder="0" applyAlignment="0" applyProtection="0"/>
    <xf numFmtId="0" fontId="3" fillId="13" borderId="0" applyNumberFormat="0" applyBorder="0" applyAlignment="0" applyProtection="0"/>
    <xf numFmtId="0" fontId="35" fillId="27" borderId="0" applyNumberFormat="0" applyBorder="0" applyAlignment="0" applyProtection="0"/>
    <xf numFmtId="0" fontId="3" fillId="23" borderId="0" applyNumberFormat="0" applyBorder="0" applyAlignment="0" applyProtection="0"/>
    <xf numFmtId="0" fontId="35" fillId="28" borderId="0" applyNumberFormat="0" applyBorder="0" applyAlignment="0" applyProtection="0"/>
    <xf numFmtId="0" fontId="3" fillId="5" borderId="0" applyNumberFormat="0" applyBorder="0" applyAlignment="0" applyProtection="0"/>
    <xf numFmtId="0" fontId="35" fillId="29" borderId="0" applyNumberFormat="0" applyBorder="0" applyAlignment="0" applyProtection="0"/>
    <xf numFmtId="0" fontId="3" fillId="23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23" borderId="0" applyNumberFormat="0" applyBorder="0" applyAlignment="0" applyProtection="0"/>
    <xf numFmtId="0" fontId="35" fillId="37" borderId="0" applyNumberFormat="0" applyBorder="0" applyAlignment="0" applyProtection="0"/>
    <xf numFmtId="0" fontId="3" fillId="38" borderId="0" applyNumberFormat="0" applyBorder="0" applyAlignment="0" applyProtection="0"/>
    <xf numFmtId="0" fontId="36" fillId="39" borderId="1" applyNumberFormat="0" applyAlignment="0" applyProtection="0"/>
    <xf numFmtId="0" fontId="4" fillId="5" borderId="2" applyNumberFormat="0" applyAlignment="0" applyProtection="0"/>
    <xf numFmtId="0" fontId="37" fillId="40" borderId="3" applyNumberFormat="0" applyAlignment="0" applyProtection="0"/>
    <xf numFmtId="0" fontId="5" fillId="3" borderId="4" applyNumberFormat="0" applyAlignment="0" applyProtection="0"/>
    <xf numFmtId="0" fontId="38" fillId="40" borderId="1" applyNumberFormat="0" applyAlignment="0" applyProtection="0"/>
    <xf numFmtId="0" fontId="6" fillId="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7" fillId="0" borderId="9" applyNumberFormat="0" applyFill="0" applyAlignment="0" applyProtection="0"/>
    <xf numFmtId="0" fontId="43" fillId="41" borderId="10" applyNumberFormat="0" applyAlignment="0" applyProtection="0"/>
    <xf numFmtId="0" fontId="8" fillId="42" borderId="11" applyNumberFormat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0" fillId="17" borderId="0" applyNumberFormat="0" applyBorder="0" applyAlignment="0" applyProtection="0"/>
    <xf numFmtId="0" fontId="46" fillId="44" borderId="0" applyNumberFormat="0" applyBorder="0" applyAlignment="0" applyProtection="0"/>
    <xf numFmtId="0" fontId="11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1" fillId="0" borderId="0" applyFill="0" applyBorder="0" applyAlignment="0" applyProtection="0"/>
    <xf numFmtId="0" fontId="5" fillId="3" borderId="4" applyNumberFormat="0" applyAlignment="0" applyProtection="0"/>
    <xf numFmtId="0" fontId="48" fillId="0" borderId="14" applyNumberFormat="0" applyFill="0" applyAlignment="0" applyProtection="0"/>
    <xf numFmtId="0" fontId="13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47" borderId="0" applyNumberFormat="0" applyBorder="0" applyAlignment="0" applyProtection="0"/>
    <xf numFmtId="0" fontId="15" fillId="48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7" fillId="0" borderId="16" xfId="0" applyFont="1" applyFill="1" applyBorder="1" applyAlignment="1">
      <alignment horizontal="left" wrapText="1"/>
    </xf>
    <xf numFmtId="49" fontId="27" fillId="0" borderId="16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 applyProtection="1">
      <alignment horizontal="right"/>
      <protection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Результат 1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Хороший" xfId="97"/>
    <cellStyle name="Хороший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9" zoomScaleNormal="70" zoomScaleSheetLayoutView="89" zoomScalePageLayoutView="0" workbookViewId="0" topLeftCell="A1">
      <selection activeCell="B29" sqref="B29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75390625" style="2" customWidth="1"/>
    <col min="4" max="4" width="11.375" style="2" customWidth="1"/>
    <col min="5" max="5" width="15.00390625" style="2" customWidth="1"/>
    <col min="6" max="6" width="18.25390625" style="3" customWidth="1"/>
    <col min="7" max="7" width="19.875" style="3" customWidth="1"/>
    <col min="8" max="8" width="20.125" style="3" customWidth="1"/>
    <col min="9" max="11" width="16.75390625" style="3" customWidth="1"/>
    <col min="12" max="12" width="18.625" style="3" customWidth="1"/>
    <col min="13" max="13" width="16.75390625" style="3" customWidth="1"/>
    <col min="14" max="14" width="19.75390625" style="3" customWidth="1"/>
    <col min="15" max="15" width="20.875" style="3" customWidth="1"/>
    <col min="16" max="16" width="22.875" style="3" customWidth="1"/>
    <col min="17" max="17" width="20.00390625" style="4" customWidth="1"/>
    <col min="18" max="18" width="20.25390625" style="4" customWidth="1"/>
    <col min="19" max="19" width="25.125" style="4" customWidth="1"/>
  </cols>
  <sheetData>
    <row r="1" spans="2:17" ht="23.25" customHeight="1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5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B3" s="31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15">
      <c r="B4" s="7"/>
      <c r="C4" s="5"/>
      <c r="D4" s="5"/>
      <c r="E4" s="5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9"/>
    </row>
    <row r="5" spans="2:18" ht="18.75">
      <c r="B5" s="10" t="s">
        <v>22</v>
      </c>
      <c r="C5" s="11"/>
      <c r="D5" s="11"/>
      <c r="E5" s="12"/>
      <c r="F5" s="8"/>
      <c r="G5" s="8"/>
      <c r="H5" s="8"/>
      <c r="I5" s="8"/>
      <c r="J5" s="8"/>
      <c r="K5" s="8"/>
      <c r="L5" s="8"/>
      <c r="M5" s="8"/>
      <c r="N5" s="13"/>
      <c r="O5" s="32"/>
      <c r="P5" s="32"/>
      <c r="Q5" s="14"/>
      <c r="R5" s="15" t="s">
        <v>23</v>
      </c>
    </row>
    <row r="6" spans="2:19" s="16" customFormat="1" ht="12.75" customHeight="1">
      <c r="B6" s="37" t="s">
        <v>24</v>
      </c>
      <c r="C6" s="27" t="s">
        <v>25</v>
      </c>
      <c r="D6" s="27"/>
      <c r="E6" s="27"/>
      <c r="F6" s="28" t="s">
        <v>26</v>
      </c>
      <c r="G6" s="28"/>
      <c r="H6" s="28"/>
      <c r="I6" s="28"/>
      <c r="J6" s="28" t="s">
        <v>27</v>
      </c>
      <c r="K6" s="28"/>
      <c r="L6" s="28"/>
      <c r="M6" s="28"/>
      <c r="N6" s="28"/>
      <c r="O6" s="28" t="s">
        <v>28</v>
      </c>
      <c r="P6" s="28"/>
      <c r="Q6" s="28"/>
      <c r="R6" s="28"/>
      <c r="S6" s="28"/>
    </row>
    <row r="7" spans="2:19" s="16" customFormat="1" ht="12.75" customHeight="1">
      <c r="B7" s="37"/>
      <c r="C7" s="27"/>
      <c r="D7" s="27"/>
      <c r="E7" s="27"/>
      <c r="F7" s="33" t="s">
        <v>29</v>
      </c>
      <c r="G7" s="33" t="s">
        <v>30</v>
      </c>
      <c r="H7" s="33" t="s">
        <v>31</v>
      </c>
      <c r="I7" s="34" t="s">
        <v>32</v>
      </c>
      <c r="J7" s="33" t="s">
        <v>29</v>
      </c>
      <c r="K7" s="33" t="s">
        <v>30</v>
      </c>
      <c r="L7" s="33" t="s">
        <v>31</v>
      </c>
      <c r="M7" s="35" t="s">
        <v>33</v>
      </c>
      <c r="N7" s="35"/>
      <c r="O7" s="33" t="s">
        <v>29</v>
      </c>
      <c r="P7" s="33" t="s">
        <v>30</v>
      </c>
      <c r="Q7" s="34" t="s">
        <v>31</v>
      </c>
      <c r="R7" s="34" t="s">
        <v>34</v>
      </c>
      <c r="S7" s="34"/>
    </row>
    <row r="8" spans="2:19" s="16" customFormat="1" ht="12.75">
      <c r="B8" s="37"/>
      <c r="C8" s="27"/>
      <c r="D8" s="27"/>
      <c r="E8" s="27"/>
      <c r="F8" s="33"/>
      <c r="G8" s="33"/>
      <c r="H8" s="33"/>
      <c r="I8" s="34"/>
      <c r="J8" s="33"/>
      <c r="K8" s="33"/>
      <c r="L8" s="33"/>
      <c r="M8" s="35"/>
      <c r="N8" s="35"/>
      <c r="O8" s="33"/>
      <c r="P8" s="33"/>
      <c r="Q8" s="34"/>
      <c r="R8" s="34"/>
      <c r="S8" s="34"/>
    </row>
    <row r="9" spans="2:19" s="16" customFormat="1" ht="56.25" customHeight="1">
      <c r="B9" s="37"/>
      <c r="C9" s="27"/>
      <c r="D9" s="27"/>
      <c r="E9" s="27"/>
      <c r="F9" s="33"/>
      <c r="G9" s="33"/>
      <c r="H9" s="33"/>
      <c r="I9" s="34"/>
      <c r="J9" s="33"/>
      <c r="K9" s="33"/>
      <c r="L9" s="33"/>
      <c r="M9" s="18" t="s">
        <v>35</v>
      </c>
      <c r="N9" s="17" t="s">
        <v>36</v>
      </c>
      <c r="O9" s="33"/>
      <c r="P9" s="33"/>
      <c r="Q9" s="34"/>
      <c r="R9" s="19" t="s">
        <v>35</v>
      </c>
      <c r="S9" s="17" t="s">
        <v>36</v>
      </c>
    </row>
    <row r="10" spans="2:19" s="20" customFormat="1" ht="15">
      <c r="B10" s="21">
        <v>1</v>
      </c>
      <c r="C10" s="36">
        <v>2</v>
      </c>
      <c r="D10" s="36"/>
      <c r="E10" s="36"/>
      <c r="F10" s="21">
        <v>3</v>
      </c>
      <c r="G10" s="21">
        <v>4</v>
      </c>
      <c r="H10" s="21">
        <v>5</v>
      </c>
      <c r="I10" s="21">
        <v>6</v>
      </c>
      <c r="J10" s="21">
        <v>7</v>
      </c>
      <c r="K10" s="21">
        <v>8</v>
      </c>
      <c r="L10" s="21">
        <v>9</v>
      </c>
      <c r="M10" s="21">
        <v>10</v>
      </c>
      <c r="N10" s="21">
        <v>11</v>
      </c>
      <c r="O10" s="21">
        <v>12</v>
      </c>
      <c r="P10" s="21">
        <v>13</v>
      </c>
      <c r="Q10" s="21">
        <v>14</v>
      </c>
      <c r="R10" s="21">
        <v>15</v>
      </c>
      <c r="S10" s="21">
        <v>16</v>
      </c>
    </row>
    <row r="11" spans="1:20" ht="15.75">
      <c r="A11" s="22" t="e">
        <f>#REF!+1</f>
        <v>#REF!</v>
      </c>
      <c r="B11" s="23" t="s">
        <v>38</v>
      </c>
      <c r="C11" s="24" t="s">
        <v>37</v>
      </c>
      <c r="D11" s="25" t="s">
        <v>39</v>
      </c>
      <c r="E11" s="25" t="s">
        <v>40</v>
      </c>
      <c r="F11" s="26">
        <v>131187100</v>
      </c>
      <c r="G11" s="26">
        <v>131187100</v>
      </c>
      <c r="H11" s="26">
        <v>131187100</v>
      </c>
      <c r="I11" s="26">
        <v>23802883.22</v>
      </c>
      <c r="J11" s="26">
        <v>4330500</v>
      </c>
      <c r="K11" s="26">
        <v>4330500</v>
      </c>
      <c r="L11" s="26">
        <v>4352500</v>
      </c>
      <c r="M11" s="26">
        <v>1394042.11</v>
      </c>
      <c r="N11" s="26">
        <v>0</v>
      </c>
      <c r="O11" s="26">
        <v>135517600</v>
      </c>
      <c r="P11" s="26">
        <v>135517600</v>
      </c>
      <c r="Q11" s="26">
        <v>135539600</v>
      </c>
      <c r="R11" s="26">
        <v>25196925.33</v>
      </c>
      <c r="S11" s="26">
        <v>0</v>
      </c>
      <c r="T11" s="22"/>
    </row>
    <row r="12" spans="1:20" ht="15.75">
      <c r="A12" s="22" t="e">
        <f>#REF!+1</f>
        <v>#REF!</v>
      </c>
      <c r="B12" s="23" t="s">
        <v>41</v>
      </c>
      <c r="C12" s="24" t="s">
        <v>37</v>
      </c>
      <c r="D12" s="25" t="s">
        <v>42</v>
      </c>
      <c r="E12" s="25" t="s">
        <v>40</v>
      </c>
      <c r="F12" s="26">
        <v>867492445</v>
      </c>
      <c r="G12" s="26">
        <v>867492445</v>
      </c>
      <c r="H12" s="26">
        <v>867492445</v>
      </c>
      <c r="I12" s="26">
        <v>205008507.14</v>
      </c>
      <c r="J12" s="26">
        <v>76596903</v>
      </c>
      <c r="K12" s="26">
        <v>76596903</v>
      </c>
      <c r="L12" s="26">
        <v>86741207.13</v>
      </c>
      <c r="M12" s="26">
        <v>13386468.64</v>
      </c>
      <c r="N12" s="26">
        <v>0</v>
      </c>
      <c r="O12" s="26">
        <v>944089348</v>
      </c>
      <c r="P12" s="26">
        <v>944089348</v>
      </c>
      <c r="Q12" s="26">
        <v>954233652.13</v>
      </c>
      <c r="R12" s="26">
        <v>218394975.78</v>
      </c>
      <c r="S12" s="26">
        <v>0</v>
      </c>
      <c r="T12" s="22"/>
    </row>
    <row r="13" spans="1:20" ht="15.75">
      <c r="A13" s="22" t="e">
        <f>#REF!+1</f>
        <v>#REF!</v>
      </c>
      <c r="B13" s="23" t="s">
        <v>43</v>
      </c>
      <c r="C13" s="24" t="s">
        <v>37</v>
      </c>
      <c r="D13" s="25" t="s">
        <v>44</v>
      </c>
      <c r="E13" s="25" t="s">
        <v>40</v>
      </c>
      <c r="F13" s="26">
        <v>242498260</v>
      </c>
      <c r="G13" s="26">
        <v>242498260</v>
      </c>
      <c r="H13" s="26">
        <v>242498260</v>
      </c>
      <c r="I13" s="26">
        <v>57983971.4</v>
      </c>
      <c r="J13" s="26">
        <v>14926000</v>
      </c>
      <c r="K13" s="26">
        <v>14926000</v>
      </c>
      <c r="L13" s="26">
        <v>14926000</v>
      </c>
      <c r="M13" s="26">
        <v>1217480</v>
      </c>
      <c r="N13" s="26">
        <v>0</v>
      </c>
      <c r="O13" s="26">
        <v>257424260</v>
      </c>
      <c r="P13" s="26">
        <v>257424260</v>
      </c>
      <c r="Q13" s="26">
        <v>257424260</v>
      </c>
      <c r="R13" s="26">
        <v>59201451.4</v>
      </c>
      <c r="S13" s="26">
        <v>0</v>
      </c>
      <c r="T13" s="22"/>
    </row>
    <row r="14" spans="1:20" ht="15.75">
      <c r="A14" s="22" t="e">
        <f>#REF!+1</f>
        <v>#REF!</v>
      </c>
      <c r="B14" s="23" t="s">
        <v>45</v>
      </c>
      <c r="C14" s="24" t="s">
        <v>37</v>
      </c>
      <c r="D14" s="25" t="s">
        <v>46</v>
      </c>
      <c r="E14" s="25" t="s">
        <v>40</v>
      </c>
      <c r="F14" s="26">
        <v>629640710</v>
      </c>
      <c r="G14" s="26">
        <v>629640710</v>
      </c>
      <c r="H14" s="26">
        <v>629640710</v>
      </c>
      <c r="I14" s="26">
        <v>204338145.73</v>
      </c>
      <c r="J14" s="26">
        <v>477000</v>
      </c>
      <c r="K14" s="26">
        <v>477000</v>
      </c>
      <c r="L14" s="26">
        <v>504429.06</v>
      </c>
      <c r="M14" s="26">
        <v>133672</v>
      </c>
      <c r="N14" s="26">
        <v>0</v>
      </c>
      <c r="O14" s="26">
        <v>630117710</v>
      </c>
      <c r="P14" s="26">
        <v>630117710</v>
      </c>
      <c r="Q14" s="26">
        <v>630145139.06</v>
      </c>
      <c r="R14" s="26">
        <v>204471817.73</v>
      </c>
      <c r="S14" s="26">
        <v>0</v>
      </c>
      <c r="T14" s="22"/>
    </row>
    <row r="15" spans="1:20" ht="15.75">
      <c r="A15" s="22" t="e">
        <f>#REF!+1</f>
        <v>#REF!</v>
      </c>
      <c r="B15" s="23" t="s">
        <v>47</v>
      </c>
      <c r="C15" s="24" t="s">
        <v>37</v>
      </c>
      <c r="D15" s="25" t="s">
        <v>48</v>
      </c>
      <c r="E15" s="25" t="s">
        <v>40</v>
      </c>
      <c r="F15" s="26">
        <v>41382570</v>
      </c>
      <c r="G15" s="26">
        <v>41382570</v>
      </c>
      <c r="H15" s="26">
        <v>41382570</v>
      </c>
      <c r="I15" s="26">
        <v>9390348.71</v>
      </c>
      <c r="J15" s="26">
        <v>11286400</v>
      </c>
      <c r="K15" s="26">
        <v>11286400</v>
      </c>
      <c r="L15" s="26">
        <v>11472768.57</v>
      </c>
      <c r="M15" s="26">
        <v>1485300.21</v>
      </c>
      <c r="N15" s="26">
        <v>0</v>
      </c>
      <c r="O15" s="26">
        <v>52668970</v>
      </c>
      <c r="P15" s="26">
        <v>52668970</v>
      </c>
      <c r="Q15" s="26">
        <v>52855338.57</v>
      </c>
      <c r="R15" s="26">
        <v>10875648.92</v>
      </c>
      <c r="S15" s="26">
        <v>0</v>
      </c>
      <c r="T15" s="22"/>
    </row>
    <row r="16" spans="1:20" ht="15.75">
      <c r="A16" s="22" t="e">
        <f>#REF!+1</f>
        <v>#REF!</v>
      </c>
      <c r="B16" s="23" t="s">
        <v>49</v>
      </c>
      <c r="C16" s="24" t="s">
        <v>37</v>
      </c>
      <c r="D16" s="25" t="s">
        <v>50</v>
      </c>
      <c r="E16" s="25" t="s">
        <v>40</v>
      </c>
      <c r="F16" s="26">
        <v>36914710</v>
      </c>
      <c r="G16" s="26">
        <v>36914710</v>
      </c>
      <c r="H16" s="26">
        <v>36914710</v>
      </c>
      <c r="I16" s="26">
        <v>8316810.52</v>
      </c>
      <c r="J16" s="26">
        <v>8431100</v>
      </c>
      <c r="K16" s="26">
        <v>8431100</v>
      </c>
      <c r="L16" s="26">
        <v>9376361.4</v>
      </c>
      <c r="M16" s="26">
        <v>833978.46</v>
      </c>
      <c r="N16" s="26">
        <v>0</v>
      </c>
      <c r="O16" s="26">
        <v>45345810</v>
      </c>
      <c r="P16" s="26">
        <v>45345810</v>
      </c>
      <c r="Q16" s="26">
        <v>46291071.4</v>
      </c>
      <c r="R16" s="26">
        <v>9150788.98</v>
      </c>
      <c r="S16" s="26">
        <v>0</v>
      </c>
      <c r="T16" s="22"/>
    </row>
    <row r="17" spans="1:20" ht="15.75">
      <c r="A17" s="22" t="e">
        <f>#REF!+1</f>
        <v>#REF!</v>
      </c>
      <c r="B17" s="23" t="s">
        <v>51</v>
      </c>
      <c r="C17" s="24" t="s">
        <v>37</v>
      </c>
      <c r="D17" s="25" t="s">
        <v>52</v>
      </c>
      <c r="E17" s="25" t="s">
        <v>40</v>
      </c>
      <c r="F17" s="26">
        <v>136834000</v>
      </c>
      <c r="G17" s="26">
        <v>136834000</v>
      </c>
      <c r="H17" s="26">
        <v>136834000</v>
      </c>
      <c r="I17" s="26">
        <v>31231070.61</v>
      </c>
      <c r="J17" s="26">
        <v>161217927</v>
      </c>
      <c r="K17" s="26">
        <v>161217927</v>
      </c>
      <c r="L17" s="26">
        <v>161217927</v>
      </c>
      <c r="M17" s="26">
        <v>4776212.91</v>
      </c>
      <c r="N17" s="26">
        <v>0</v>
      </c>
      <c r="O17" s="26">
        <v>298051927</v>
      </c>
      <c r="P17" s="26">
        <v>298051927</v>
      </c>
      <c r="Q17" s="26">
        <v>298051927</v>
      </c>
      <c r="R17" s="26">
        <v>36007283.52</v>
      </c>
      <c r="S17" s="26">
        <v>0</v>
      </c>
      <c r="T17" s="22"/>
    </row>
    <row r="18" spans="1:20" ht="15.75">
      <c r="A18" s="22" t="e">
        <f>#REF!+1</f>
        <v>#REF!</v>
      </c>
      <c r="B18" s="23" t="s">
        <v>53</v>
      </c>
      <c r="C18" s="24" t="s">
        <v>37</v>
      </c>
      <c r="D18" s="25" t="s">
        <v>54</v>
      </c>
      <c r="E18" s="25" t="s">
        <v>40</v>
      </c>
      <c r="F18" s="26">
        <v>5083800</v>
      </c>
      <c r="G18" s="26">
        <v>5083800</v>
      </c>
      <c r="H18" s="26">
        <v>5083800</v>
      </c>
      <c r="I18" s="26">
        <v>3965446</v>
      </c>
      <c r="J18" s="26">
        <v>539197259</v>
      </c>
      <c r="K18" s="26">
        <v>539197259</v>
      </c>
      <c r="L18" s="26">
        <v>539197259</v>
      </c>
      <c r="M18" s="26">
        <v>24045581.4</v>
      </c>
      <c r="N18" s="26">
        <v>0</v>
      </c>
      <c r="O18" s="26">
        <v>544281059</v>
      </c>
      <c r="P18" s="26">
        <v>544281059</v>
      </c>
      <c r="Q18" s="26">
        <v>544281059</v>
      </c>
      <c r="R18" s="26">
        <v>28011027.4</v>
      </c>
      <c r="S18" s="26">
        <v>0</v>
      </c>
      <c r="T18" s="22"/>
    </row>
    <row r="19" spans="1:20" ht="31.5">
      <c r="A19" s="22" t="e">
        <f aca="true" t="shared" si="0" ref="A19:A28">A18+1</f>
        <v>#REF!</v>
      </c>
      <c r="B19" s="23" t="s">
        <v>55</v>
      </c>
      <c r="C19" s="24" t="s">
        <v>37</v>
      </c>
      <c r="D19" s="25" t="s">
        <v>56</v>
      </c>
      <c r="E19" s="25" t="s">
        <v>40</v>
      </c>
      <c r="F19" s="26">
        <v>0</v>
      </c>
      <c r="G19" s="26">
        <v>0</v>
      </c>
      <c r="H19" s="26">
        <v>0</v>
      </c>
      <c r="I19" s="26">
        <v>0</v>
      </c>
      <c r="J19" s="26">
        <v>2000000</v>
      </c>
      <c r="K19" s="26">
        <v>2000000</v>
      </c>
      <c r="L19" s="26">
        <v>2000000</v>
      </c>
      <c r="M19" s="26">
        <v>0</v>
      </c>
      <c r="N19" s="26">
        <v>0</v>
      </c>
      <c r="O19" s="26">
        <v>2000000</v>
      </c>
      <c r="P19" s="26">
        <v>2000000</v>
      </c>
      <c r="Q19" s="26">
        <v>2000000</v>
      </c>
      <c r="R19" s="26">
        <v>0</v>
      </c>
      <c r="S19" s="26">
        <v>0</v>
      </c>
      <c r="T19" s="22"/>
    </row>
    <row r="20" spans="1:20" ht="15.75">
      <c r="A20" s="22" t="e">
        <f>#REF!+1</f>
        <v>#REF!</v>
      </c>
      <c r="B20" s="23" t="s">
        <v>57</v>
      </c>
      <c r="C20" s="24" t="s">
        <v>37</v>
      </c>
      <c r="D20" s="25" t="s">
        <v>58</v>
      </c>
      <c r="E20" s="25" t="s">
        <v>40</v>
      </c>
      <c r="F20" s="26">
        <v>0</v>
      </c>
      <c r="G20" s="26">
        <v>0</v>
      </c>
      <c r="H20" s="26">
        <v>0</v>
      </c>
      <c r="I20" s="26">
        <v>0</v>
      </c>
      <c r="J20" s="26">
        <v>40706655</v>
      </c>
      <c r="K20" s="26">
        <v>40706655</v>
      </c>
      <c r="L20" s="26">
        <v>40706655</v>
      </c>
      <c r="M20" s="26">
        <v>2304382.4</v>
      </c>
      <c r="N20" s="26">
        <v>0</v>
      </c>
      <c r="O20" s="26">
        <v>40706655</v>
      </c>
      <c r="P20" s="26">
        <v>40706655</v>
      </c>
      <c r="Q20" s="26">
        <v>40706655</v>
      </c>
      <c r="R20" s="26">
        <v>2304382.4</v>
      </c>
      <c r="S20" s="26">
        <v>0</v>
      </c>
      <c r="T20" s="22"/>
    </row>
    <row r="21" spans="1:20" ht="31.5">
      <c r="A21" s="22" t="e">
        <f>#REF!+1</f>
        <v>#REF!</v>
      </c>
      <c r="B21" s="23" t="s">
        <v>59</v>
      </c>
      <c r="C21" s="24" t="s">
        <v>37</v>
      </c>
      <c r="D21" s="25" t="s">
        <v>60</v>
      </c>
      <c r="E21" s="25" t="s">
        <v>40</v>
      </c>
      <c r="F21" s="26">
        <v>3150000</v>
      </c>
      <c r="G21" s="26">
        <v>3150000</v>
      </c>
      <c r="H21" s="26">
        <v>3150000</v>
      </c>
      <c r="I21" s="26">
        <v>3000000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3150000</v>
      </c>
      <c r="P21" s="26">
        <v>3150000</v>
      </c>
      <c r="Q21" s="26">
        <v>3150000</v>
      </c>
      <c r="R21" s="26">
        <v>3000000</v>
      </c>
      <c r="S21" s="26">
        <v>0</v>
      </c>
      <c r="T21" s="22"/>
    </row>
    <row r="22" spans="1:20" ht="31.5">
      <c r="A22" s="22" t="e">
        <f>#REF!+1</f>
        <v>#REF!</v>
      </c>
      <c r="B22" s="23" t="s">
        <v>0</v>
      </c>
      <c r="C22" s="24" t="s">
        <v>37</v>
      </c>
      <c r="D22" s="25" t="s">
        <v>1</v>
      </c>
      <c r="E22" s="25" t="s">
        <v>40</v>
      </c>
      <c r="F22" s="26">
        <v>1933800</v>
      </c>
      <c r="G22" s="26">
        <v>1933800</v>
      </c>
      <c r="H22" s="26">
        <v>1933800</v>
      </c>
      <c r="I22" s="26">
        <v>965446</v>
      </c>
      <c r="J22" s="26">
        <v>496490604</v>
      </c>
      <c r="K22" s="26">
        <v>496490604</v>
      </c>
      <c r="L22" s="26">
        <v>496490604</v>
      </c>
      <c r="M22" s="26">
        <v>21741199</v>
      </c>
      <c r="N22" s="26">
        <v>0</v>
      </c>
      <c r="O22" s="26">
        <v>498424404</v>
      </c>
      <c r="P22" s="26">
        <v>498424404</v>
      </c>
      <c r="Q22" s="26">
        <v>498424404</v>
      </c>
      <c r="R22" s="26">
        <v>22706645</v>
      </c>
      <c r="S22" s="26">
        <v>0</v>
      </c>
      <c r="T22" s="22"/>
    </row>
    <row r="23" spans="1:20" ht="15.75">
      <c r="A23" s="22" t="e">
        <f>#REF!+1</f>
        <v>#REF!</v>
      </c>
      <c r="B23" s="23" t="s">
        <v>2</v>
      </c>
      <c r="C23" s="24" t="s">
        <v>37</v>
      </c>
      <c r="D23" s="25" t="s">
        <v>3</v>
      </c>
      <c r="E23" s="25" t="s">
        <v>40</v>
      </c>
      <c r="F23" s="26">
        <v>23027000</v>
      </c>
      <c r="G23" s="26">
        <v>23027000</v>
      </c>
      <c r="H23" s="26">
        <v>12419300</v>
      </c>
      <c r="I23" s="26">
        <v>0</v>
      </c>
      <c r="J23" s="26">
        <v>1066300</v>
      </c>
      <c r="K23" s="26">
        <v>1066300</v>
      </c>
      <c r="L23" s="26">
        <v>1066300</v>
      </c>
      <c r="M23" s="26">
        <v>0</v>
      </c>
      <c r="N23" s="26">
        <v>0</v>
      </c>
      <c r="O23" s="26">
        <v>24093300</v>
      </c>
      <c r="P23" s="26">
        <v>24093300</v>
      </c>
      <c r="Q23" s="26">
        <v>13485600</v>
      </c>
      <c r="R23" s="26">
        <v>0</v>
      </c>
      <c r="S23" s="26">
        <v>0</v>
      </c>
      <c r="T23" s="22"/>
    </row>
    <row r="24" spans="1:20" ht="31.5">
      <c r="A24" s="22" t="e">
        <f t="shared" si="0"/>
        <v>#REF!</v>
      </c>
      <c r="B24" s="23" t="s">
        <v>4</v>
      </c>
      <c r="C24" s="24" t="s">
        <v>37</v>
      </c>
      <c r="D24" s="25" t="s">
        <v>5</v>
      </c>
      <c r="E24" s="25" t="s">
        <v>40</v>
      </c>
      <c r="F24" s="26">
        <v>388000</v>
      </c>
      <c r="G24" s="26">
        <v>388000</v>
      </c>
      <c r="H24" s="26">
        <v>388000</v>
      </c>
      <c r="I24" s="26">
        <v>0</v>
      </c>
      <c r="J24" s="26">
        <v>362000</v>
      </c>
      <c r="K24" s="26">
        <v>362000</v>
      </c>
      <c r="L24" s="26">
        <v>362000</v>
      </c>
      <c r="M24" s="26">
        <v>0</v>
      </c>
      <c r="N24" s="26">
        <v>0</v>
      </c>
      <c r="O24" s="26">
        <v>750000</v>
      </c>
      <c r="P24" s="26">
        <v>750000</v>
      </c>
      <c r="Q24" s="26">
        <v>750000</v>
      </c>
      <c r="R24" s="26">
        <v>0</v>
      </c>
      <c r="S24" s="26">
        <v>0</v>
      </c>
      <c r="T24" s="22"/>
    </row>
    <row r="25" spans="1:20" ht="15.75">
      <c r="A25" s="22" t="e">
        <f>#REF!+1</f>
        <v>#REF!</v>
      </c>
      <c r="B25" s="23" t="s">
        <v>6</v>
      </c>
      <c r="C25" s="24" t="s">
        <v>37</v>
      </c>
      <c r="D25" s="25" t="s">
        <v>7</v>
      </c>
      <c r="E25" s="25" t="s">
        <v>40</v>
      </c>
      <c r="F25" s="26">
        <v>0</v>
      </c>
      <c r="G25" s="26">
        <v>0</v>
      </c>
      <c r="H25" s="26">
        <v>0</v>
      </c>
      <c r="I25" s="26">
        <v>0</v>
      </c>
      <c r="J25" s="26">
        <v>704300</v>
      </c>
      <c r="K25" s="26">
        <v>704300</v>
      </c>
      <c r="L25" s="26">
        <v>704300</v>
      </c>
      <c r="M25" s="26">
        <v>0</v>
      </c>
      <c r="N25" s="26">
        <v>0</v>
      </c>
      <c r="O25" s="26">
        <v>704300</v>
      </c>
      <c r="P25" s="26">
        <v>704300</v>
      </c>
      <c r="Q25" s="26">
        <v>704300</v>
      </c>
      <c r="R25" s="26">
        <v>0</v>
      </c>
      <c r="S25" s="26">
        <v>0</v>
      </c>
      <c r="T25" s="22"/>
    </row>
    <row r="26" spans="1:20" ht="15.75">
      <c r="A26" s="22" t="e">
        <f>#REF!+1</f>
        <v>#REF!</v>
      </c>
      <c r="B26" s="23" t="s">
        <v>8</v>
      </c>
      <c r="C26" s="24" t="s">
        <v>37</v>
      </c>
      <c r="D26" s="25" t="s">
        <v>9</v>
      </c>
      <c r="E26" s="25" t="s">
        <v>40</v>
      </c>
      <c r="F26" s="26">
        <v>177000</v>
      </c>
      <c r="G26" s="26">
        <v>177000</v>
      </c>
      <c r="H26" s="26">
        <v>177000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177000</v>
      </c>
      <c r="P26" s="26">
        <v>177000</v>
      </c>
      <c r="Q26" s="26">
        <v>177000</v>
      </c>
      <c r="R26" s="26">
        <v>0</v>
      </c>
      <c r="S26" s="26">
        <v>0</v>
      </c>
      <c r="T26" s="22"/>
    </row>
    <row r="27" spans="1:20" ht="15.75">
      <c r="A27" s="22" t="e">
        <f t="shared" si="0"/>
        <v>#REF!</v>
      </c>
      <c r="B27" s="23" t="s">
        <v>10</v>
      </c>
      <c r="C27" s="24" t="s">
        <v>11</v>
      </c>
      <c r="D27" s="25" t="s">
        <v>12</v>
      </c>
      <c r="E27" s="25" t="s">
        <v>40</v>
      </c>
      <c r="F27" s="26">
        <v>177000</v>
      </c>
      <c r="G27" s="26">
        <v>177000</v>
      </c>
      <c r="H27" s="26">
        <v>177000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177000</v>
      </c>
      <c r="P27" s="26">
        <v>177000</v>
      </c>
      <c r="Q27" s="26">
        <v>177000</v>
      </c>
      <c r="R27" s="26">
        <v>0</v>
      </c>
      <c r="S27" s="26">
        <v>0</v>
      </c>
      <c r="T27" s="22"/>
    </row>
    <row r="28" spans="1:20" ht="15.75">
      <c r="A28" s="22" t="e">
        <f t="shared" si="0"/>
        <v>#REF!</v>
      </c>
      <c r="B28" s="23" t="s">
        <v>13</v>
      </c>
      <c r="C28" s="24" t="s">
        <v>14</v>
      </c>
      <c r="D28" s="25" t="s">
        <v>15</v>
      </c>
      <c r="E28" s="25" t="s">
        <v>40</v>
      </c>
      <c r="F28" s="26">
        <v>11854300</v>
      </c>
      <c r="G28" s="26">
        <v>11854300</v>
      </c>
      <c r="H28" s="26">
        <v>11854300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11854300</v>
      </c>
      <c r="P28" s="26">
        <v>11854300</v>
      </c>
      <c r="Q28" s="26">
        <v>11854300</v>
      </c>
      <c r="R28" s="26">
        <v>0</v>
      </c>
      <c r="S28" s="26">
        <v>0</v>
      </c>
      <c r="T28" s="22"/>
    </row>
    <row r="29" spans="1:20" ht="15.75">
      <c r="A29" s="22" t="e">
        <f>A28+1</f>
        <v>#REF!</v>
      </c>
      <c r="B29" s="23" t="s">
        <v>16</v>
      </c>
      <c r="C29" s="24" t="s">
        <v>17</v>
      </c>
      <c r="D29" s="25" t="s">
        <v>18</v>
      </c>
      <c r="E29" s="25" t="s">
        <v>40</v>
      </c>
      <c r="F29" s="26">
        <v>10607700</v>
      </c>
      <c r="G29" s="26">
        <v>10607700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10607700</v>
      </c>
      <c r="P29" s="26">
        <v>10607700</v>
      </c>
      <c r="Q29" s="26">
        <v>0</v>
      </c>
      <c r="R29" s="26">
        <v>0</v>
      </c>
      <c r="S29" s="26">
        <v>0</v>
      </c>
      <c r="T29" s="22"/>
    </row>
  </sheetData>
  <sheetProtection selectLockedCells="1" selectUnlockedCells="1"/>
  <mergeCells count="22">
    <mergeCell ref="B6:B9"/>
    <mergeCell ref="O7:O9"/>
    <mergeCell ref="P7:P9"/>
    <mergeCell ref="Q7:Q9"/>
    <mergeCell ref="R7:S8"/>
    <mergeCell ref="C10:E10"/>
    <mergeCell ref="H7:H9"/>
    <mergeCell ref="I7:I9"/>
    <mergeCell ref="J7:J9"/>
    <mergeCell ref="K7:K9"/>
    <mergeCell ref="L7:L9"/>
    <mergeCell ref="M7:N8"/>
    <mergeCell ref="C6:E9"/>
    <mergeCell ref="F6:I6"/>
    <mergeCell ref="J6:N6"/>
    <mergeCell ref="B1:Q1"/>
    <mergeCell ref="B2:Q2"/>
    <mergeCell ref="B3:Q3"/>
    <mergeCell ref="O5:P5"/>
    <mergeCell ref="O6:S6"/>
    <mergeCell ref="F7:F9"/>
    <mergeCell ref="G7:G9"/>
  </mergeCells>
  <printOptions/>
  <pageMargins left="0.2755905511811024" right="0.2362204724409449" top="0.1968503937007874" bottom="0.1968503937007874" header="0.5118110236220472" footer="0.5118110236220472"/>
  <pageSetup fitToHeight="100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2019-04-23T05:14:13Z</cp:lastPrinted>
  <dcterms:created xsi:type="dcterms:W3CDTF">2019-04-22T06:58:28Z</dcterms:created>
  <dcterms:modified xsi:type="dcterms:W3CDTF">2019-04-24T05:27:41Z</dcterms:modified>
  <cp:category/>
  <cp:version/>
  <cp:contentType/>
  <cp:contentStatus/>
</cp:coreProperties>
</file>